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cky\Desktop\Eve Taylor Files\Stock Sheets 2023\"/>
    </mc:Choice>
  </mc:AlternateContent>
  <xr:revisionPtr revIDLastSave="0" documentId="8_{1CE8D7E0-335C-4AAF-8793-CF3F43054C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tail Skin Care" sheetId="1" r:id="rId1"/>
    <sheet name="Retail Body Ca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R59" i="2"/>
  <c r="R56" i="2"/>
  <c r="R92" i="1"/>
  <c r="I48" i="1"/>
  <c r="R88" i="1" l="1"/>
  <c r="R93" i="1"/>
  <c r="R91" i="1"/>
  <c r="R78" i="1"/>
  <c r="I56" i="2"/>
  <c r="R104" i="1"/>
  <c r="R103" i="1"/>
  <c r="R102" i="1"/>
  <c r="R101" i="1"/>
  <c r="R100" i="1"/>
  <c r="R74" i="1"/>
  <c r="R73" i="1"/>
  <c r="R70" i="1"/>
  <c r="R69" i="1"/>
  <c r="R99" i="1"/>
  <c r="R98" i="1"/>
  <c r="R97" i="1"/>
  <c r="R96" i="1"/>
  <c r="R95" i="1"/>
  <c r="R94" i="1"/>
  <c r="R90" i="1"/>
  <c r="R89" i="1"/>
  <c r="R87" i="1"/>
  <c r="R86" i="1"/>
  <c r="R85" i="1"/>
  <c r="R84" i="1"/>
  <c r="R83" i="1"/>
  <c r="R82" i="1"/>
  <c r="R81" i="1"/>
  <c r="R80" i="1"/>
  <c r="R79" i="1"/>
  <c r="R12" i="2"/>
  <c r="R13" i="2"/>
  <c r="R14" i="2"/>
  <c r="R15" i="2"/>
  <c r="R16" i="2"/>
  <c r="R17" i="2"/>
  <c r="R18" i="2"/>
  <c r="R19" i="2"/>
  <c r="R20" i="2"/>
  <c r="R21" i="2"/>
  <c r="R22" i="2"/>
  <c r="R25" i="2"/>
  <c r="R26" i="2"/>
  <c r="R27" i="2"/>
  <c r="R28" i="2"/>
  <c r="R31" i="2"/>
  <c r="R32" i="2"/>
  <c r="R33" i="2"/>
  <c r="R34" i="2"/>
  <c r="R37" i="2"/>
  <c r="R38" i="2"/>
  <c r="R39" i="2"/>
  <c r="R40" i="2"/>
  <c r="R41" i="2"/>
  <c r="R42" i="2"/>
  <c r="R43" i="2"/>
  <c r="R47" i="2"/>
  <c r="R48" i="2"/>
  <c r="R49" i="2"/>
  <c r="R50" i="2"/>
  <c r="R51" i="2"/>
  <c r="R52" i="2"/>
  <c r="R53" i="2"/>
  <c r="R54" i="2"/>
  <c r="R55" i="2"/>
  <c r="R57" i="2"/>
  <c r="R11" i="2"/>
  <c r="I15" i="2"/>
  <c r="I16" i="2"/>
  <c r="I17" i="2"/>
  <c r="I18" i="2"/>
  <c r="I19" i="2"/>
  <c r="I20" i="2"/>
  <c r="I21" i="2"/>
  <c r="I24" i="2"/>
  <c r="I25" i="2"/>
  <c r="I26" i="2"/>
  <c r="I27" i="2"/>
  <c r="I28" i="2"/>
  <c r="I29" i="2"/>
  <c r="I32" i="2"/>
  <c r="I33" i="2"/>
  <c r="I34" i="2"/>
  <c r="I35" i="2"/>
  <c r="I38" i="2"/>
  <c r="I39" i="2"/>
  <c r="I40" i="2"/>
  <c r="I41" i="2"/>
  <c r="I43" i="2"/>
  <c r="I44" i="2"/>
  <c r="I45" i="2"/>
  <c r="I47" i="2"/>
  <c r="I48" i="2"/>
  <c r="I49" i="2"/>
  <c r="I50" i="2"/>
  <c r="I53" i="2"/>
  <c r="I54" i="2"/>
  <c r="I55" i="2"/>
  <c r="I58" i="2"/>
  <c r="I59" i="2"/>
  <c r="I60" i="2"/>
  <c r="I61" i="2"/>
  <c r="R12" i="1"/>
  <c r="R13" i="1"/>
  <c r="R14" i="1"/>
  <c r="R15" i="1"/>
  <c r="R16" i="1"/>
  <c r="R17" i="1"/>
  <c r="R18" i="1"/>
  <c r="R19" i="1"/>
  <c r="R20" i="1"/>
  <c r="R23" i="1"/>
  <c r="R24" i="1"/>
  <c r="R25" i="1"/>
  <c r="R26" i="1"/>
  <c r="R27" i="1"/>
  <c r="R28" i="1"/>
  <c r="R29" i="1"/>
  <c r="R32" i="1"/>
  <c r="R33" i="1"/>
  <c r="R34" i="1"/>
  <c r="R35" i="1"/>
  <c r="R36" i="1"/>
  <c r="R37" i="1"/>
  <c r="R38" i="1"/>
  <c r="R39" i="1"/>
  <c r="R42" i="1"/>
  <c r="R43" i="1"/>
  <c r="R44" i="1"/>
  <c r="R45" i="1"/>
  <c r="R46" i="1"/>
  <c r="R49" i="1"/>
  <c r="R50" i="1"/>
  <c r="R51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71" i="1"/>
  <c r="R72" i="1"/>
  <c r="R11" i="1"/>
  <c r="I23" i="1"/>
  <c r="I24" i="1"/>
  <c r="I25" i="1"/>
  <c r="I26" i="1"/>
  <c r="I27" i="1"/>
  <c r="I30" i="1"/>
  <c r="I31" i="1"/>
  <c r="I32" i="1"/>
  <c r="I33" i="1"/>
  <c r="I34" i="1"/>
  <c r="I35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7" i="1"/>
  <c r="I70" i="1"/>
  <c r="I71" i="1"/>
  <c r="I72" i="1"/>
  <c r="I73" i="1"/>
  <c r="I74" i="1"/>
  <c r="I75" i="1"/>
  <c r="I17" i="1"/>
  <c r="I18" i="1"/>
  <c r="I19" i="1"/>
  <c r="I20" i="1"/>
  <c r="I16" i="1"/>
  <c r="I13" i="1"/>
  <c r="I12" i="1"/>
  <c r="I11" i="1"/>
</calcChain>
</file>

<file path=xl/sharedStrings.xml><?xml version="1.0" encoding="utf-8"?>
<sst xmlns="http://schemas.openxmlformats.org/spreadsheetml/2006/main" count="807" uniqueCount="420">
  <si>
    <t>100ml</t>
  </si>
  <si>
    <t>150ml</t>
  </si>
  <si>
    <t>200ml</t>
  </si>
  <si>
    <t>Soothing Cleanser</t>
  </si>
  <si>
    <t>Balancing Cleanser</t>
  </si>
  <si>
    <t>Purifying Wash</t>
  </si>
  <si>
    <t>Each</t>
  </si>
  <si>
    <t>Soothing Toner</t>
  </si>
  <si>
    <t>Balancing Toner</t>
  </si>
  <si>
    <t>Purifying Toner</t>
  </si>
  <si>
    <t>Soothing Masque</t>
  </si>
  <si>
    <t>50ml</t>
  </si>
  <si>
    <t>Balancing Masque</t>
  </si>
  <si>
    <t>Purifying Masque</t>
  </si>
  <si>
    <t>TARGET PRODUCTS</t>
  </si>
  <si>
    <t>Micro-fine Daily Exfoliant</t>
  </si>
  <si>
    <t>75g</t>
  </si>
  <si>
    <t>Exfoliating Scrub</t>
  </si>
  <si>
    <t>Moisturising Solar Shield SPF25</t>
  </si>
  <si>
    <t>Daily Defence Moisturiser SPF50</t>
  </si>
  <si>
    <t>Refining Eye Gel</t>
  </si>
  <si>
    <t>15ml</t>
  </si>
  <si>
    <t>Seal &amp; Protect Lip Balm SPF10</t>
  </si>
  <si>
    <t>Purifying Spot Gel</t>
  </si>
  <si>
    <t>AGE RESIST</t>
  </si>
  <si>
    <t>Anti-Oxidant Masque</t>
  </si>
  <si>
    <t>TRAVEL SIZES</t>
  </si>
  <si>
    <t>Clear Cleanse®</t>
  </si>
  <si>
    <t>Ultra Soothing Toner</t>
  </si>
  <si>
    <t>Soothing Moisture Lotion</t>
  </si>
  <si>
    <t>Balancing Moisture Lotion</t>
  </si>
  <si>
    <t>Purifying Moisture Lotion</t>
  </si>
  <si>
    <t>15g</t>
  </si>
  <si>
    <t>Drawstring Tote Bag</t>
  </si>
  <si>
    <t>SIZE</t>
  </si>
  <si>
    <t>PRICE</t>
  </si>
  <si>
    <t>Hydrating Serum</t>
  </si>
  <si>
    <t>30ml</t>
  </si>
  <si>
    <t>25ml</t>
  </si>
  <si>
    <t>TEEN SKIN ACTIVES</t>
  </si>
  <si>
    <t>Clearing Skin Wash</t>
  </si>
  <si>
    <t>Clearing Skin Scrub</t>
  </si>
  <si>
    <t>75ml</t>
  </si>
  <si>
    <t>Daytime Defence SPF15</t>
  </si>
  <si>
    <t>Restoring Skin Masque</t>
  </si>
  <si>
    <t>Clearing Spot Gel</t>
  </si>
  <si>
    <t>Teen Lip Balm SPF10</t>
  </si>
  <si>
    <t>Teen Skin Actives Kit</t>
  </si>
  <si>
    <t>ET MEN</t>
  </si>
  <si>
    <t>Toilet Bag</t>
  </si>
  <si>
    <t>Men's Kit (Gel Shave)</t>
  </si>
  <si>
    <t>HYDROLATS</t>
  </si>
  <si>
    <t>250ml</t>
  </si>
  <si>
    <t>Lavender</t>
  </si>
  <si>
    <t>PERFECT PARTNERS</t>
  </si>
  <si>
    <t>Age Resist: Day &amp; Night</t>
  </si>
  <si>
    <t>Age Resist: Refine and Brighten</t>
  </si>
  <si>
    <t>Age Resist: Firm and Revive</t>
  </si>
  <si>
    <t>SPA BODY</t>
  </si>
  <si>
    <t>Exfoliating Mousse</t>
  </si>
  <si>
    <t>180ml</t>
  </si>
  <si>
    <t>Moisturising Body Butter</t>
  </si>
  <si>
    <t>Rescue &amp; Repair Moisturiser</t>
  </si>
  <si>
    <t>Cellu-Lose Contour Cream</t>
  </si>
  <si>
    <t>Ice-Tone Leg &amp; Thigh Gel</t>
  </si>
  <si>
    <t>Active Rub Muscle &amp; Joint Gel</t>
  </si>
  <si>
    <t>Anti-Stress Massage &amp; Bath</t>
  </si>
  <si>
    <t>120ml</t>
  </si>
  <si>
    <t>Uplifting Massage &amp; Bath</t>
  </si>
  <si>
    <t>Detox Massage &amp; Bath</t>
  </si>
  <si>
    <t>Wellbeing Massage &amp; Bath</t>
  </si>
  <si>
    <t>SPA BODY SERUM</t>
  </si>
  <si>
    <t>Relaxing Body Serum No.10</t>
  </si>
  <si>
    <t>Eliminating Body Serum No.11</t>
  </si>
  <si>
    <t xml:space="preserve">Invigorating Body Serum No.12 </t>
  </si>
  <si>
    <t>Anti-Stress Body Serum No.301</t>
  </si>
  <si>
    <t>SPA BODY WASH</t>
  </si>
  <si>
    <t>Astrelle Body Wash</t>
  </si>
  <si>
    <t>Citrelle Body Wash</t>
  </si>
  <si>
    <t>Corelle Body Wash</t>
  </si>
  <si>
    <t>Restelle Body Wash</t>
  </si>
  <si>
    <t>AROMATHERAPY FOOT CARE</t>
  </si>
  <si>
    <t>Revitalising Foot Soak</t>
  </si>
  <si>
    <t>Soothing Foot Gel</t>
  </si>
  <si>
    <t>Reviving Foot Gel</t>
  </si>
  <si>
    <t>Conditioning Foot Lotion</t>
  </si>
  <si>
    <t>Hand Wash</t>
  </si>
  <si>
    <t>SPA DUOS</t>
  </si>
  <si>
    <t>Spa Duo - Anti-stress</t>
  </si>
  <si>
    <t>Spa Duo - Foot Care</t>
  </si>
  <si>
    <t>Spa Duo - Hand Care</t>
  </si>
  <si>
    <t>AROMAWAX CANDLES</t>
  </si>
  <si>
    <t>TUMBLER</t>
  </si>
  <si>
    <t>Relax and Self Indulgent</t>
  </si>
  <si>
    <t>Inspiration Exhilaration</t>
  </si>
  <si>
    <t>Sensual &amp; Exotic</t>
  </si>
  <si>
    <t>Wild Fig &amp; Grape</t>
  </si>
  <si>
    <t>Fruit Crush</t>
  </si>
  <si>
    <t>Winter</t>
  </si>
  <si>
    <t>Dream</t>
  </si>
  <si>
    <t>Solace</t>
  </si>
  <si>
    <t>3 WICK CANDLES</t>
  </si>
  <si>
    <t>Relax &amp; Self Indulgent</t>
  </si>
  <si>
    <t>Ginger Snap</t>
  </si>
  <si>
    <t>Romance</t>
  </si>
  <si>
    <t>Set</t>
  </si>
  <si>
    <t>Reflection</t>
  </si>
  <si>
    <t>NATURAL REED DIFFUSERS</t>
  </si>
  <si>
    <t>Good Morning</t>
  </si>
  <si>
    <t>10ml</t>
  </si>
  <si>
    <t>Sleep Well</t>
  </si>
  <si>
    <t xml:space="preserve">Inspiration </t>
  </si>
  <si>
    <t>Relax</t>
  </si>
  <si>
    <t>Recharge</t>
  </si>
  <si>
    <t>Festivity</t>
  </si>
  <si>
    <t>Mother &amp; Baby</t>
  </si>
  <si>
    <t>Summer</t>
  </si>
  <si>
    <t>Hug In A Bottle</t>
  </si>
  <si>
    <t>Dynamic Resurfacing Cleanser</t>
  </si>
  <si>
    <t>Dynamic Hydrating Toner</t>
  </si>
  <si>
    <t>Resurfacing Cream Exfoliant</t>
  </si>
  <si>
    <t>Nourishing Night Cream</t>
  </si>
  <si>
    <t>Illuminating Serum</t>
  </si>
  <si>
    <t>Nourishing Serum</t>
  </si>
  <si>
    <t>SKIN CARE KITS</t>
  </si>
  <si>
    <t>SOOTHING</t>
  </si>
  <si>
    <t>BALANCING</t>
  </si>
  <si>
    <t>PURIFYING</t>
  </si>
  <si>
    <t xml:space="preserve">Firming Serum </t>
  </si>
  <si>
    <t>Brightening Serum</t>
  </si>
  <si>
    <t>Nourishing Eye Complex</t>
  </si>
  <si>
    <t>Replenishing Neck Cream</t>
  </si>
  <si>
    <t>Facial Cleansing Brush</t>
  </si>
  <si>
    <t>Micro-Fine Daily Exfoliant</t>
  </si>
  <si>
    <t>AROMATIC SERUMS</t>
  </si>
  <si>
    <t>C + Bright Moisturiser SPF30</t>
  </si>
  <si>
    <t>Balancing Moisture Cream</t>
  </si>
  <si>
    <t>Soothing Moisture Cream</t>
  </si>
  <si>
    <t>Purifying Moisture Cream</t>
  </si>
  <si>
    <t>Line Minimising Serum</t>
  </si>
  <si>
    <t>Micellar Cleanse Eye &amp; Lip</t>
  </si>
  <si>
    <t>HAND CARE</t>
  </si>
  <si>
    <t>Cellulite Body Serum No.302</t>
  </si>
  <si>
    <t>Replenishing Body Serum No.303</t>
  </si>
  <si>
    <t>Ylang Ylang (Non Massage)</t>
  </si>
  <si>
    <t>Orange &amp; Clove (Non Massage)</t>
  </si>
  <si>
    <t>Serenity</t>
  </si>
  <si>
    <t>Soothing Aromatic Serum (No.1)</t>
  </si>
  <si>
    <t>Calming Aromatic Serum (No.2)</t>
  </si>
  <si>
    <t>Clearing Aromatic Serum (No.3)</t>
  </si>
  <si>
    <t>Revitalising Aromatic Serum (No.5)</t>
  </si>
  <si>
    <t>Rejuvenating Aromatic Serum (No.6)</t>
  </si>
  <si>
    <t>Ultra Soothing Cleanser</t>
  </si>
  <si>
    <t>ULTRA SOOTHING</t>
  </si>
  <si>
    <t>Ultra Soothing Moisture Cream</t>
  </si>
  <si>
    <t>Ultra Soothing Skin Care Kit</t>
  </si>
  <si>
    <t>Soothing Skin Care Kit</t>
  </si>
  <si>
    <t>Balancing Skin Care Kit</t>
  </si>
  <si>
    <t>Purifying Skin Care Kit</t>
  </si>
  <si>
    <t>Chamomile Hydrolat</t>
  </si>
  <si>
    <t>Lavender Hydrolat</t>
  </si>
  <si>
    <t>Orange Hydrolat</t>
  </si>
  <si>
    <t>Rose Hydrolat</t>
  </si>
  <si>
    <t>Lemon Hydrolat</t>
  </si>
  <si>
    <t>Geranium Hydrolat</t>
  </si>
  <si>
    <t>Teatree Hydrolat</t>
  </si>
  <si>
    <t>Peppermint Hydrolat</t>
  </si>
  <si>
    <t>Daily Face Wash</t>
  </si>
  <si>
    <t>Exfoliating Face Scrub</t>
  </si>
  <si>
    <t>Hydrating Face Balm</t>
  </si>
  <si>
    <t>Conditioning Shave Gel</t>
  </si>
  <si>
    <t>Smooth Shave Oil</t>
  </si>
  <si>
    <r>
      <t>Clear Cleanse</t>
    </r>
    <r>
      <rPr>
        <sz val="14.5"/>
        <color theme="1"/>
        <rFont val="Calibri"/>
        <family val="2"/>
      </rPr>
      <t>®</t>
    </r>
    <r>
      <rPr>
        <sz val="14.5"/>
        <color theme="1"/>
        <rFont val="Calibri"/>
        <family val="2"/>
        <scheme val="minor"/>
      </rPr>
      <t xml:space="preserve"> (Pre Cleanser)</t>
    </r>
  </si>
  <si>
    <t>Balancing Aromatic Serum (No.4)</t>
  </si>
  <si>
    <t>Frankincense &amp; Amber</t>
  </si>
  <si>
    <t>Hand &amp; Nail Rescue Cream SPF 20</t>
  </si>
  <si>
    <t>VOTIVE CANDLE SET OF 3</t>
  </si>
  <si>
    <t xml:space="preserve">Romance </t>
  </si>
  <si>
    <t>DIFFUSER BLENDS</t>
  </si>
  <si>
    <t>Overnight Skin Support</t>
  </si>
  <si>
    <t>Clearing Skin Lotion (Toner)</t>
  </si>
  <si>
    <t>SYNERGY DUOS</t>
  </si>
  <si>
    <t>SYNERGY GELS</t>
  </si>
  <si>
    <t>Synergy Duo - Comfort</t>
  </si>
  <si>
    <t>Synergy Duo - Winter</t>
  </si>
  <si>
    <t>Synergy Gel - Comfort</t>
  </si>
  <si>
    <t>Synergy Gel - Sleepwell</t>
  </si>
  <si>
    <t>Moisturising Day Cream SPF30</t>
  </si>
  <si>
    <t>Clarifying Skin Wash</t>
  </si>
  <si>
    <t>Age Resist Skin Care Kit</t>
  </si>
  <si>
    <t>Morning Moisturiser</t>
  </si>
  <si>
    <t>In Stock</t>
  </si>
  <si>
    <t>Order</t>
  </si>
  <si>
    <t>Par Stock Level</t>
  </si>
  <si>
    <t>RRP</t>
  </si>
  <si>
    <t xml:space="preserve">Price </t>
  </si>
  <si>
    <t>Price</t>
  </si>
  <si>
    <t>Clearing Skin Balm</t>
  </si>
  <si>
    <t xml:space="preserve">SAMPLES </t>
  </si>
  <si>
    <t>Mens Toiletry Bag</t>
  </si>
  <si>
    <t>White Toiletry Bag with Handle</t>
  </si>
  <si>
    <t>Grey Vanity Case</t>
  </si>
  <si>
    <t>10 x 2ml</t>
  </si>
  <si>
    <t>10 x 1ml</t>
  </si>
  <si>
    <t>CODE</t>
  </si>
  <si>
    <t>KRUSC</t>
  </si>
  <si>
    <t>KRUST</t>
  </si>
  <si>
    <t>KRUSMC</t>
  </si>
  <si>
    <t>KRSCL</t>
  </si>
  <si>
    <t>KRST</t>
  </si>
  <si>
    <t>KRSML</t>
  </si>
  <si>
    <t>KRSMC</t>
  </si>
  <si>
    <t>KRSM</t>
  </si>
  <si>
    <t>KRBCL</t>
  </si>
  <si>
    <t>KRBT</t>
  </si>
  <si>
    <t>KRBML</t>
  </si>
  <si>
    <t>KRBM</t>
  </si>
  <si>
    <t>KRBMC</t>
  </si>
  <si>
    <t>KRPW</t>
  </si>
  <si>
    <t>KRPT</t>
  </si>
  <si>
    <t>KRPM</t>
  </si>
  <si>
    <t>TSAW</t>
  </si>
  <si>
    <t>TSAS</t>
  </si>
  <si>
    <t>TSAB</t>
  </si>
  <si>
    <t>TSAM</t>
  </si>
  <si>
    <t>TSAG</t>
  </si>
  <si>
    <t>TSAK</t>
  </si>
  <si>
    <t>TSAD</t>
  </si>
  <si>
    <t>TSAN</t>
  </si>
  <si>
    <t>TSAI</t>
  </si>
  <si>
    <t>TSASP</t>
  </si>
  <si>
    <t>KMFW</t>
  </si>
  <si>
    <t>KMFS</t>
  </si>
  <si>
    <t>KMFB</t>
  </si>
  <si>
    <t>KMSG</t>
  </si>
  <si>
    <t>KMSO</t>
  </si>
  <si>
    <t>KMBAG</t>
  </si>
  <si>
    <t>KMGK</t>
  </si>
  <si>
    <t>WCHR</t>
  </si>
  <si>
    <t>WLAV</t>
  </si>
  <si>
    <t>WORA</t>
  </si>
  <si>
    <t>WROS</t>
  </si>
  <si>
    <t>WLEM</t>
  </si>
  <si>
    <t>WGER</t>
  </si>
  <si>
    <t>WTEA</t>
  </si>
  <si>
    <t>WPEP</t>
  </si>
  <si>
    <t>KRSK</t>
  </si>
  <si>
    <t>KRUSK</t>
  </si>
  <si>
    <t>KRBK</t>
  </si>
  <si>
    <t>KRPK</t>
  </si>
  <si>
    <t>KRAK</t>
  </si>
  <si>
    <t>KRAK2</t>
  </si>
  <si>
    <t>KRAK1</t>
  </si>
  <si>
    <t>KRAK3</t>
  </si>
  <si>
    <t>KRDRC</t>
  </si>
  <si>
    <t>KRDHT</t>
  </si>
  <si>
    <t>KRAC</t>
  </si>
  <si>
    <t>KRPCM</t>
  </si>
  <si>
    <t>KRHA</t>
  </si>
  <si>
    <t>KRTA</t>
  </si>
  <si>
    <t>KRIS</t>
  </si>
  <si>
    <t>KRQ10</t>
  </si>
  <si>
    <t>KRRS</t>
  </si>
  <si>
    <t>KRTM</t>
  </si>
  <si>
    <t>KREC</t>
  </si>
  <si>
    <t>KRNEC</t>
  </si>
  <si>
    <t>KRMC</t>
  </si>
  <si>
    <t>KRDC</t>
  </si>
  <si>
    <t>KRNC</t>
  </si>
  <si>
    <t>KRCB</t>
  </si>
  <si>
    <t>KREMU</t>
  </si>
  <si>
    <t>KRCCO</t>
  </si>
  <si>
    <t>KRSW</t>
  </si>
  <si>
    <t>MFBB</t>
  </si>
  <si>
    <t>KRPML</t>
  </si>
  <si>
    <t>KRPMC</t>
  </si>
  <si>
    <t>KRPSG</t>
  </si>
  <si>
    <t>KRMF</t>
  </si>
  <si>
    <t>KREX1</t>
  </si>
  <si>
    <t>KREX2</t>
  </si>
  <si>
    <t>KREYG</t>
  </si>
  <si>
    <t>KRSSP</t>
  </si>
  <si>
    <t>KRDSD</t>
  </si>
  <si>
    <t>KRLM</t>
  </si>
  <si>
    <t>R1</t>
  </si>
  <si>
    <t>R3</t>
  </si>
  <si>
    <t>R5</t>
  </si>
  <si>
    <t>R6</t>
  </si>
  <si>
    <t>R2</t>
  </si>
  <si>
    <t>R4</t>
  </si>
  <si>
    <t>KRUSC50</t>
  </si>
  <si>
    <t>KRUST50</t>
  </si>
  <si>
    <t>KRUSMC50</t>
  </si>
  <si>
    <t>KRST50</t>
  </si>
  <si>
    <t>KRSML50</t>
  </si>
  <si>
    <t>KRBT50</t>
  </si>
  <si>
    <t>KRBML50</t>
  </si>
  <si>
    <t>KRPW50</t>
  </si>
  <si>
    <t>KRPT50</t>
  </si>
  <si>
    <t>KRPML50</t>
  </si>
  <si>
    <t>KRDRC50</t>
  </si>
  <si>
    <t>KRDHT50</t>
  </si>
  <si>
    <t>KRSCL50</t>
  </si>
  <si>
    <t>KRBCL50</t>
  </si>
  <si>
    <t>KRCCO50</t>
  </si>
  <si>
    <t>KREX50</t>
  </si>
  <si>
    <t>KRMFI50</t>
  </si>
  <si>
    <t>KRWB</t>
  </si>
  <si>
    <t>KRGB</t>
  </si>
  <si>
    <t>ZGBAG</t>
  </si>
  <si>
    <t>Clear Cleanse</t>
  </si>
  <si>
    <t>Moisturising Day Cream  SPF30</t>
  </si>
  <si>
    <t xml:space="preserve">Nourishing Night Cream </t>
  </si>
  <si>
    <t>KREX</t>
  </si>
  <si>
    <t>Moisturising Solar Shield SPF 25</t>
  </si>
  <si>
    <t>KRSS</t>
  </si>
  <si>
    <t>Daily Skin Defence SPF 50</t>
  </si>
  <si>
    <t>Soothing Aromatic Serum No1</t>
  </si>
  <si>
    <t xml:space="preserve">Revitalising Aromatic Serum No 5 </t>
  </si>
  <si>
    <t xml:space="preserve">10 x 1ml </t>
  </si>
  <si>
    <t>C+ Bright Moisturiser</t>
  </si>
  <si>
    <t>Microfine Daily Exfoliant</t>
  </si>
  <si>
    <t>10 x 5gm</t>
  </si>
  <si>
    <t>Clearing Balm (Teen)</t>
  </si>
  <si>
    <t>Clearing Wash (Teen)</t>
  </si>
  <si>
    <t>Active Rub</t>
  </si>
  <si>
    <t>RACT</t>
  </si>
  <si>
    <t>KRBME</t>
  </si>
  <si>
    <t>KRBBB</t>
  </si>
  <si>
    <t>KRBRR</t>
  </si>
  <si>
    <t>KRBCC</t>
  </si>
  <si>
    <t>KRBIT</t>
  </si>
  <si>
    <t>RACT1</t>
  </si>
  <si>
    <t>KRBAS</t>
  </si>
  <si>
    <t>KRBUP</t>
  </si>
  <si>
    <t>KRBDE</t>
  </si>
  <si>
    <t>KRBWE</t>
  </si>
  <si>
    <t>R10</t>
  </si>
  <si>
    <t>R11</t>
  </si>
  <si>
    <t>R301</t>
  </si>
  <si>
    <t>R12</t>
  </si>
  <si>
    <t>R302</t>
  </si>
  <si>
    <t>R303</t>
  </si>
  <si>
    <t>RASG</t>
  </si>
  <si>
    <t>RCIG</t>
  </si>
  <si>
    <t>RCOG</t>
  </si>
  <si>
    <t>RREG</t>
  </si>
  <si>
    <t>RFRT</t>
  </si>
  <si>
    <t>RFRV</t>
  </si>
  <si>
    <t>RFS</t>
  </si>
  <si>
    <t>RFC</t>
  </si>
  <si>
    <t>KRHW</t>
  </si>
  <si>
    <t>KRHC</t>
  </si>
  <si>
    <t>Synergy Duo - SleepWell</t>
  </si>
  <si>
    <t>KRS2</t>
  </si>
  <si>
    <t>KRS1</t>
  </si>
  <si>
    <t>KRS3</t>
  </si>
  <si>
    <t>KRSY1</t>
  </si>
  <si>
    <t>KRSY2</t>
  </si>
  <si>
    <t>KRSY3</t>
  </si>
  <si>
    <t>RSY1</t>
  </si>
  <si>
    <t>RSY2</t>
  </si>
  <si>
    <t>RSY3</t>
  </si>
  <si>
    <t>Winter (Non-Massage)</t>
  </si>
  <si>
    <t>TUREL</t>
  </si>
  <si>
    <t>Micellar Cleanser</t>
  </si>
  <si>
    <t>KREMU10</t>
  </si>
  <si>
    <t>KRNEC10</t>
  </si>
  <si>
    <t>Firming Serum</t>
  </si>
  <si>
    <t>KRQ10 10</t>
  </si>
  <si>
    <t>KRDC10</t>
  </si>
  <si>
    <t>TUINS</t>
  </si>
  <si>
    <t>TUSEN</t>
  </si>
  <si>
    <t>TULAV</t>
  </si>
  <si>
    <t>TUWIN</t>
  </si>
  <si>
    <t>TUDRE</t>
  </si>
  <si>
    <t>TUSOL</t>
  </si>
  <si>
    <t>TUWFG</t>
  </si>
  <si>
    <t>TUFAC</t>
  </si>
  <si>
    <t>TUFRC</t>
  </si>
  <si>
    <t>TUYLG</t>
  </si>
  <si>
    <t>TUORC</t>
  </si>
  <si>
    <t>TUREL3W</t>
  </si>
  <si>
    <t>TUINS3W</t>
  </si>
  <si>
    <t>TUSEN3W</t>
  </si>
  <si>
    <t>TUWFG3W</t>
  </si>
  <si>
    <t>TVROM</t>
  </si>
  <si>
    <t>TVREF</t>
  </si>
  <si>
    <t>TVINS3</t>
  </si>
  <si>
    <t>TVSER</t>
  </si>
  <si>
    <t>TURELR</t>
  </si>
  <si>
    <t>TUINSR</t>
  </si>
  <si>
    <t>TUSENR</t>
  </si>
  <si>
    <t>TUSOLR</t>
  </si>
  <si>
    <t>TUDRER</t>
  </si>
  <si>
    <t>TUWFGR</t>
  </si>
  <si>
    <t>TUOGR</t>
  </si>
  <si>
    <t>MNED</t>
  </si>
  <si>
    <t>RSGM10</t>
  </si>
  <si>
    <t>RSSW10</t>
  </si>
  <si>
    <t>RSIB10</t>
  </si>
  <si>
    <t>RSRX10</t>
  </si>
  <si>
    <t>RSRC10</t>
  </si>
  <si>
    <t>RSF10</t>
  </si>
  <si>
    <t>RSMB10</t>
  </si>
  <si>
    <t>RSW10</t>
  </si>
  <si>
    <t>RSSU10</t>
  </si>
  <si>
    <t>RSHB10</t>
  </si>
  <si>
    <t>RSRO10</t>
  </si>
  <si>
    <t xml:space="preserve">RETAIL SPA BODY &amp; AROMA </t>
  </si>
  <si>
    <t xml:space="preserve">RETAIL SKIN CARE </t>
  </si>
  <si>
    <t>Retinoid Renew Complex</t>
  </si>
  <si>
    <t>KRRR</t>
  </si>
  <si>
    <t>KRRR10</t>
  </si>
  <si>
    <t>N/A</t>
  </si>
  <si>
    <t>Dry Body Brush</t>
  </si>
  <si>
    <t>Exfoliating Body Mitt</t>
  </si>
  <si>
    <t>MBB</t>
  </si>
  <si>
    <t>MBM</t>
  </si>
  <si>
    <t>Aroma Diffuser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</si>
</sst>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.5"/>
      <color rgb="FF04C8B1"/>
      <name val="Calibri"/>
      <family val="2"/>
      <scheme val="minor"/>
    </font>
    <font>
      <sz val="14.5"/>
      <color theme="1"/>
      <name val="Calibri"/>
      <family val="2"/>
      <scheme val="minor"/>
    </font>
    <font>
      <sz val="14.5"/>
      <name val="Calibri"/>
      <family val="2"/>
      <scheme val="minor"/>
    </font>
    <font>
      <sz val="14.5"/>
      <color theme="1"/>
      <name val="Calibri"/>
      <family val="2"/>
    </font>
    <font>
      <b/>
      <sz val="14.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4C8B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8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/>
    <xf numFmtId="0" fontId="0" fillId="0" borderId="5" xfId="0" applyBorder="1"/>
    <xf numFmtId="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C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123825</xdr:rowOff>
    </xdr:from>
    <xdr:to>
      <xdr:col>2</xdr:col>
      <xdr:colOff>228599</xdr:colOff>
      <xdr:row>6</xdr:row>
      <xdr:rowOff>118155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03CB07-8FF8-4DCB-8D99-A031A85C6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60" b="10720"/>
        <a:stretch/>
      </xdr:blipFill>
      <xdr:spPr>
        <a:xfrm>
          <a:off x="2200275" y="123825"/>
          <a:ext cx="1781174" cy="994455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1</xdr:row>
      <xdr:rowOff>9525</xdr:rowOff>
    </xdr:from>
    <xdr:to>
      <xdr:col>13</xdr:col>
      <xdr:colOff>259566</xdr:colOff>
      <xdr:row>6</xdr:row>
      <xdr:rowOff>157736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4AEBB0-C693-4D53-9940-1D81891B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200025"/>
          <a:ext cx="4581534" cy="957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990599</xdr:colOff>
      <xdr:row>0</xdr:row>
      <xdr:rowOff>1</xdr:rowOff>
    </xdr:from>
    <xdr:to>
      <xdr:col>2</xdr:col>
      <xdr:colOff>361948</xdr:colOff>
      <xdr:row>4</xdr:row>
      <xdr:rowOff>171451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FEDC96E-C486-4A29-A5D9-2587784C3D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60" b="10720"/>
        <a:stretch/>
      </xdr:blipFill>
      <xdr:spPr>
        <a:xfrm>
          <a:off x="2133599" y="1"/>
          <a:ext cx="1809749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85725</xdr:rowOff>
    </xdr:from>
    <xdr:to>
      <xdr:col>11</xdr:col>
      <xdr:colOff>514359</xdr:colOff>
      <xdr:row>6</xdr:row>
      <xdr:rowOff>43436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45C80D-F66E-4423-ADFA-8154BA23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85725"/>
          <a:ext cx="4581534" cy="9578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04"/>
  <sheetViews>
    <sheetView topLeftCell="A16" zoomScale="80" zoomScaleNormal="80" workbookViewId="0">
      <selection activeCell="S96" sqref="S96"/>
    </sheetView>
  </sheetViews>
  <sheetFormatPr defaultColWidth="23.28515625" defaultRowHeight="15" x14ac:dyDescent="0.25"/>
  <cols>
    <col min="1" max="1" width="7.85546875" customWidth="1"/>
    <col min="2" max="2" width="36.5703125" customWidth="1"/>
    <col min="3" max="3" width="12.140625" customWidth="1"/>
    <col min="4" max="4" width="11.140625" customWidth="1"/>
    <col min="5" max="5" width="13.140625" customWidth="1"/>
    <col min="6" max="6" width="12.140625" customWidth="1"/>
    <col min="7" max="7" width="16.140625" customWidth="1"/>
    <col min="8" max="9" width="10.28515625" customWidth="1"/>
    <col min="10" max="10" width="8.140625" customWidth="1"/>
    <col min="11" max="11" width="37.7109375" customWidth="1"/>
    <col min="12" max="12" width="13.5703125" customWidth="1"/>
    <col min="13" max="14" width="13" customWidth="1"/>
    <col min="15" max="15" width="13.42578125" customWidth="1"/>
    <col min="16" max="16" width="16.140625" customWidth="1"/>
    <col min="17" max="17" width="16.28515625" customWidth="1"/>
    <col min="18" max="18" width="14.140625" customWidth="1"/>
  </cols>
  <sheetData>
    <row r="6" spans="2:18" ht="3.75" customHeight="1" thickBot="1" x14ac:dyDescent="0.3"/>
    <row r="7" spans="2:18" ht="37.5" customHeight="1" thickBot="1" x14ac:dyDescent="0.3">
      <c r="G7" s="22" t="s">
        <v>193</v>
      </c>
      <c r="H7" s="23" t="s">
        <v>191</v>
      </c>
      <c r="I7" s="24" t="s">
        <v>192</v>
      </c>
      <c r="P7" s="22" t="s">
        <v>193</v>
      </c>
      <c r="Q7" s="23" t="s">
        <v>191</v>
      </c>
      <c r="R7" s="24" t="s">
        <v>192</v>
      </c>
    </row>
    <row r="8" spans="2:18" ht="18.75" x14ac:dyDescent="0.3">
      <c r="B8" s="15" t="s">
        <v>410</v>
      </c>
      <c r="C8" s="15"/>
    </row>
    <row r="10" spans="2:18" ht="18.75" x14ac:dyDescent="0.25">
      <c r="B10" s="6" t="s">
        <v>153</v>
      </c>
      <c r="C10" s="2" t="s">
        <v>204</v>
      </c>
      <c r="D10" s="2" t="s">
        <v>34</v>
      </c>
      <c r="E10" s="2" t="s">
        <v>195</v>
      </c>
      <c r="F10" s="2" t="s">
        <v>194</v>
      </c>
      <c r="G10" s="32"/>
      <c r="H10" s="33"/>
      <c r="I10" s="33"/>
      <c r="K10" s="6" t="s">
        <v>39</v>
      </c>
      <c r="L10" s="2" t="s">
        <v>204</v>
      </c>
      <c r="M10" s="2" t="s">
        <v>34</v>
      </c>
      <c r="N10" s="2" t="s">
        <v>195</v>
      </c>
      <c r="O10" s="2" t="s">
        <v>194</v>
      </c>
    </row>
    <row r="11" spans="2:18" ht="18.75" x14ac:dyDescent="0.25">
      <c r="B11" s="7" t="s">
        <v>152</v>
      </c>
      <c r="C11" s="3" t="s">
        <v>205</v>
      </c>
      <c r="D11" s="3" t="s">
        <v>2</v>
      </c>
      <c r="E11" s="38">
        <v>7.9</v>
      </c>
      <c r="F11" s="4">
        <v>19</v>
      </c>
      <c r="G11" s="34"/>
      <c r="H11" s="21"/>
      <c r="I11" s="21">
        <f>SUM(G11-H11)</f>
        <v>0</v>
      </c>
      <c r="K11" s="7" t="s">
        <v>40</v>
      </c>
      <c r="L11" s="3" t="s">
        <v>221</v>
      </c>
      <c r="M11" s="3" t="s">
        <v>0</v>
      </c>
      <c r="N11" s="38">
        <v>4.5999999999999996</v>
      </c>
      <c r="O11" s="4">
        <v>11</v>
      </c>
      <c r="P11" s="21"/>
      <c r="Q11" s="21"/>
      <c r="R11" s="21">
        <f>SUM(P11-Q11)</f>
        <v>0</v>
      </c>
    </row>
    <row r="12" spans="2:18" ht="18.75" x14ac:dyDescent="0.25">
      <c r="B12" s="7" t="s">
        <v>28</v>
      </c>
      <c r="C12" s="3" t="s">
        <v>206</v>
      </c>
      <c r="D12" s="3" t="s">
        <v>2</v>
      </c>
      <c r="E12" s="38">
        <v>6.95</v>
      </c>
      <c r="F12" s="4">
        <v>16</v>
      </c>
      <c r="G12" s="34"/>
      <c r="H12" s="21"/>
      <c r="I12" s="21">
        <f t="shared" ref="I12:I13" si="0">SUM(G12-H12)</f>
        <v>0</v>
      </c>
      <c r="K12" s="7" t="s">
        <v>41</v>
      </c>
      <c r="L12" s="3" t="s">
        <v>222</v>
      </c>
      <c r="M12" s="3" t="s">
        <v>42</v>
      </c>
      <c r="N12" s="38">
        <v>4.22</v>
      </c>
      <c r="O12" s="4">
        <v>10</v>
      </c>
      <c r="P12" s="21"/>
      <c r="Q12" s="21"/>
      <c r="R12" s="21">
        <f t="shared" ref="R12:R68" si="1">SUM(P12-Q12)</f>
        <v>0</v>
      </c>
    </row>
    <row r="13" spans="2:18" ht="18.75" x14ac:dyDescent="0.25">
      <c r="B13" s="7" t="s">
        <v>154</v>
      </c>
      <c r="C13" s="3" t="s">
        <v>207</v>
      </c>
      <c r="D13" s="3" t="s">
        <v>0</v>
      </c>
      <c r="E13" s="38">
        <v>6.46</v>
      </c>
      <c r="F13" s="4">
        <v>15.5</v>
      </c>
      <c r="G13" s="34"/>
      <c r="H13" s="21"/>
      <c r="I13" s="21">
        <f t="shared" si="0"/>
        <v>0</v>
      </c>
      <c r="K13" s="7" t="s">
        <v>197</v>
      </c>
      <c r="L13" s="3" t="s">
        <v>223</v>
      </c>
      <c r="M13" s="3" t="s">
        <v>42</v>
      </c>
      <c r="N13" s="38">
        <v>5.35</v>
      </c>
      <c r="O13" s="4">
        <v>12.5</v>
      </c>
      <c r="P13" s="21"/>
      <c r="Q13" s="21"/>
      <c r="R13" s="21">
        <f t="shared" si="1"/>
        <v>0</v>
      </c>
    </row>
    <row r="14" spans="2:18" ht="18.75" x14ac:dyDescent="0.25">
      <c r="B14" s="8"/>
      <c r="C14" s="5"/>
      <c r="D14" s="5"/>
      <c r="E14" s="5"/>
      <c r="F14" s="5"/>
      <c r="K14" s="7" t="s">
        <v>43</v>
      </c>
      <c r="L14" s="3" t="s">
        <v>227</v>
      </c>
      <c r="M14" s="3" t="s">
        <v>42</v>
      </c>
      <c r="N14" s="38">
        <v>5.45</v>
      </c>
      <c r="O14" s="4">
        <v>13</v>
      </c>
      <c r="P14" s="21"/>
      <c r="Q14" s="21"/>
      <c r="R14" s="21">
        <f t="shared" si="1"/>
        <v>0</v>
      </c>
    </row>
    <row r="15" spans="2:18" ht="18.75" x14ac:dyDescent="0.25">
      <c r="B15" s="6" t="s">
        <v>125</v>
      </c>
      <c r="C15" s="2" t="s">
        <v>204</v>
      </c>
      <c r="D15" s="2" t="s">
        <v>34</v>
      </c>
      <c r="E15" s="2" t="s">
        <v>195</v>
      </c>
      <c r="F15" s="2" t="s">
        <v>194</v>
      </c>
      <c r="K15" s="7" t="s">
        <v>179</v>
      </c>
      <c r="L15" s="3" t="s">
        <v>228</v>
      </c>
      <c r="M15" s="3" t="s">
        <v>42</v>
      </c>
      <c r="N15" s="38">
        <v>5.45</v>
      </c>
      <c r="O15" s="4">
        <v>13</v>
      </c>
      <c r="P15" s="21"/>
      <c r="Q15" s="21"/>
      <c r="R15" s="21">
        <f t="shared" si="1"/>
        <v>0</v>
      </c>
    </row>
    <row r="16" spans="2:18" ht="18.75" x14ac:dyDescent="0.25">
      <c r="B16" s="7" t="s">
        <v>3</v>
      </c>
      <c r="C16" s="3" t="s">
        <v>208</v>
      </c>
      <c r="D16" s="3" t="s">
        <v>2</v>
      </c>
      <c r="E16" s="39">
        <v>6.5</v>
      </c>
      <c r="F16" s="29">
        <v>15.6</v>
      </c>
      <c r="G16" s="21"/>
      <c r="H16" s="21"/>
      <c r="I16" s="21">
        <f>SUM(G16-H16)</f>
        <v>0</v>
      </c>
      <c r="K16" s="7" t="s">
        <v>44</v>
      </c>
      <c r="L16" s="3" t="s">
        <v>224</v>
      </c>
      <c r="M16" s="3" t="s">
        <v>42</v>
      </c>
      <c r="N16" s="38">
        <v>4.38</v>
      </c>
      <c r="O16" s="4">
        <v>10.5</v>
      </c>
      <c r="P16" s="21"/>
      <c r="Q16" s="21"/>
      <c r="R16" s="21">
        <f t="shared" si="1"/>
        <v>0</v>
      </c>
    </row>
    <row r="17" spans="2:18" ht="18.75" x14ac:dyDescent="0.25">
      <c r="B17" s="7" t="s">
        <v>7</v>
      </c>
      <c r="C17" s="3" t="s">
        <v>209</v>
      </c>
      <c r="D17" s="3" t="s">
        <v>2</v>
      </c>
      <c r="E17" s="39">
        <v>5.9</v>
      </c>
      <c r="F17" s="29">
        <v>14</v>
      </c>
      <c r="G17" s="21"/>
      <c r="H17" s="21"/>
      <c r="I17" s="21">
        <f t="shared" ref="I17:I75" si="2">SUM(G17-H17)</f>
        <v>0</v>
      </c>
      <c r="K17" s="7" t="s">
        <v>45</v>
      </c>
      <c r="L17" s="3" t="s">
        <v>225</v>
      </c>
      <c r="M17" s="3" t="s">
        <v>21</v>
      </c>
      <c r="N17" s="38">
        <v>3.15</v>
      </c>
      <c r="O17" s="4">
        <v>7</v>
      </c>
      <c r="P17" s="21"/>
      <c r="Q17" s="21"/>
      <c r="R17" s="21">
        <f t="shared" si="1"/>
        <v>0</v>
      </c>
    </row>
    <row r="18" spans="2:18" ht="18.75" x14ac:dyDescent="0.25">
      <c r="B18" s="7" t="s">
        <v>29</v>
      </c>
      <c r="C18" s="3" t="s">
        <v>210</v>
      </c>
      <c r="D18" s="3" t="s">
        <v>2</v>
      </c>
      <c r="E18" s="39">
        <v>6.4</v>
      </c>
      <c r="F18" s="29">
        <v>15.4</v>
      </c>
      <c r="G18" s="21"/>
      <c r="H18" s="21"/>
      <c r="I18" s="21">
        <f t="shared" si="2"/>
        <v>0</v>
      </c>
      <c r="K18" s="7" t="s">
        <v>180</v>
      </c>
      <c r="L18" s="3" t="s">
        <v>229</v>
      </c>
      <c r="M18" s="3" t="s">
        <v>1</v>
      </c>
      <c r="N18" s="38">
        <v>5.99</v>
      </c>
      <c r="O18" s="4">
        <v>14</v>
      </c>
      <c r="P18" s="21"/>
      <c r="Q18" s="21"/>
      <c r="R18" s="21">
        <f t="shared" si="1"/>
        <v>0</v>
      </c>
    </row>
    <row r="19" spans="2:18" ht="18.75" x14ac:dyDescent="0.25">
      <c r="B19" s="10" t="s">
        <v>137</v>
      </c>
      <c r="C19" s="42" t="s">
        <v>211</v>
      </c>
      <c r="D19" s="3" t="s">
        <v>0</v>
      </c>
      <c r="E19" s="39">
        <v>5.84</v>
      </c>
      <c r="F19" s="29">
        <v>13.8</v>
      </c>
      <c r="G19" s="21"/>
      <c r="H19" s="21"/>
      <c r="I19" s="21">
        <f t="shared" si="2"/>
        <v>0</v>
      </c>
      <c r="K19" s="7" t="s">
        <v>46</v>
      </c>
      <c r="L19" s="3" t="s">
        <v>230</v>
      </c>
      <c r="M19" s="3" t="s">
        <v>6</v>
      </c>
      <c r="N19" s="38">
        <v>2.4500000000000002</v>
      </c>
      <c r="O19" s="4">
        <v>5.4</v>
      </c>
      <c r="P19" s="21"/>
      <c r="Q19" s="21"/>
      <c r="R19" s="21">
        <f t="shared" si="1"/>
        <v>0</v>
      </c>
    </row>
    <row r="20" spans="2:18" ht="18.75" x14ac:dyDescent="0.25">
      <c r="B20" s="7" t="s">
        <v>10</v>
      </c>
      <c r="C20" s="3" t="s">
        <v>212</v>
      </c>
      <c r="D20" s="3" t="s">
        <v>11</v>
      </c>
      <c r="E20" s="39">
        <v>4.6399999999999997</v>
      </c>
      <c r="F20" s="29">
        <v>11</v>
      </c>
      <c r="G20" s="21"/>
      <c r="H20" s="21"/>
      <c r="I20" s="21">
        <f t="shared" si="2"/>
        <v>0</v>
      </c>
      <c r="K20" s="7" t="s">
        <v>47</v>
      </c>
      <c r="L20" s="3" t="s">
        <v>226</v>
      </c>
      <c r="M20" s="3" t="s">
        <v>6</v>
      </c>
      <c r="N20" s="38">
        <v>11.5</v>
      </c>
      <c r="O20" s="4">
        <v>22</v>
      </c>
      <c r="P20" s="21"/>
      <c r="Q20" s="21"/>
      <c r="R20" s="21">
        <f t="shared" si="1"/>
        <v>0</v>
      </c>
    </row>
    <row r="21" spans="2:18" x14ac:dyDescent="0.25">
      <c r="B21" s="8"/>
      <c r="C21" s="5"/>
      <c r="D21" s="5"/>
      <c r="E21" s="5"/>
      <c r="F21" s="5"/>
      <c r="K21" s="8"/>
      <c r="L21" s="8"/>
      <c r="M21" s="5"/>
      <c r="N21" s="5"/>
      <c r="O21" s="5"/>
    </row>
    <row r="22" spans="2:18" ht="18.75" x14ac:dyDescent="0.25">
      <c r="B22" s="6" t="s">
        <v>126</v>
      </c>
      <c r="C22" s="2" t="s">
        <v>204</v>
      </c>
      <c r="D22" s="2" t="s">
        <v>34</v>
      </c>
      <c r="E22" s="2" t="s">
        <v>195</v>
      </c>
      <c r="F22" s="2" t="s">
        <v>194</v>
      </c>
      <c r="K22" s="6" t="s">
        <v>48</v>
      </c>
      <c r="L22" s="2" t="s">
        <v>204</v>
      </c>
      <c r="M22" s="2" t="s">
        <v>34</v>
      </c>
      <c r="N22" s="2" t="s">
        <v>195</v>
      </c>
      <c r="O22" s="2" t="s">
        <v>194</v>
      </c>
    </row>
    <row r="23" spans="2:18" ht="18.75" x14ac:dyDescent="0.25">
      <c r="B23" s="7" t="s">
        <v>4</v>
      </c>
      <c r="C23" s="3" t="s">
        <v>213</v>
      </c>
      <c r="D23" s="3" t="s">
        <v>2</v>
      </c>
      <c r="E23" s="38">
        <v>6.5</v>
      </c>
      <c r="F23" s="4">
        <v>15.6</v>
      </c>
      <c r="G23" s="21"/>
      <c r="H23" s="21"/>
      <c r="I23" s="21">
        <f t="shared" si="2"/>
        <v>0</v>
      </c>
      <c r="K23" s="7" t="s">
        <v>167</v>
      </c>
      <c r="L23" s="3" t="s">
        <v>231</v>
      </c>
      <c r="M23" s="3" t="s">
        <v>0</v>
      </c>
      <c r="N23" s="38">
        <v>5.08</v>
      </c>
      <c r="O23" s="4">
        <v>12.2</v>
      </c>
      <c r="P23" s="21"/>
      <c r="Q23" s="21"/>
      <c r="R23" s="21">
        <f t="shared" si="1"/>
        <v>0</v>
      </c>
    </row>
    <row r="24" spans="2:18" ht="18.75" x14ac:dyDescent="0.25">
      <c r="B24" s="7" t="s">
        <v>8</v>
      </c>
      <c r="C24" s="3" t="s">
        <v>214</v>
      </c>
      <c r="D24" s="3" t="s">
        <v>2</v>
      </c>
      <c r="E24" s="38">
        <v>5.9</v>
      </c>
      <c r="F24" s="4">
        <v>14</v>
      </c>
      <c r="G24" s="21"/>
      <c r="H24" s="21"/>
      <c r="I24" s="21">
        <f t="shared" si="2"/>
        <v>0</v>
      </c>
      <c r="K24" s="7" t="s">
        <v>168</v>
      </c>
      <c r="L24" s="3" t="s">
        <v>232</v>
      </c>
      <c r="M24" s="3" t="s">
        <v>0</v>
      </c>
      <c r="N24" s="38">
        <v>4.9400000000000004</v>
      </c>
      <c r="O24" s="4">
        <v>11.8</v>
      </c>
      <c r="P24" s="21"/>
      <c r="Q24" s="21"/>
      <c r="R24" s="21">
        <f t="shared" si="1"/>
        <v>0</v>
      </c>
    </row>
    <row r="25" spans="2:18" ht="18.75" x14ac:dyDescent="0.25">
      <c r="B25" s="7" t="s">
        <v>30</v>
      </c>
      <c r="C25" s="3" t="s">
        <v>215</v>
      </c>
      <c r="D25" s="3" t="s">
        <v>2</v>
      </c>
      <c r="E25" s="38">
        <v>6.4</v>
      </c>
      <c r="F25" s="4">
        <v>15.4</v>
      </c>
      <c r="G25" s="21"/>
      <c r="H25" s="21"/>
      <c r="I25" s="21">
        <f t="shared" si="2"/>
        <v>0</v>
      </c>
      <c r="K25" s="7" t="s">
        <v>170</v>
      </c>
      <c r="L25" s="3" t="s">
        <v>234</v>
      </c>
      <c r="M25" s="3" t="s">
        <v>0</v>
      </c>
      <c r="N25" s="38">
        <v>4.9400000000000004</v>
      </c>
      <c r="O25" s="4">
        <v>11.8</v>
      </c>
      <c r="P25" s="21"/>
      <c r="Q25" s="21"/>
      <c r="R25" s="21">
        <f t="shared" si="1"/>
        <v>0</v>
      </c>
    </row>
    <row r="26" spans="2:18" ht="18.75" x14ac:dyDescent="0.25">
      <c r="B26" s="7" t="s">
        <v>136</v>
      </c>
      <c r="C26" s="3" t="s">
        <v>217</v>
      </c>
      <c r="D26" s="3" t="s">
        <v>0</v>
      </c>
      <c r="E26" s="38">
        <v>5.84</v>
      </c>
      <c r="F26" s="4">
        <v>13.8</v>
      </c>
      <c r="G26" s="21"/>
      <c r="H26" s="21"/>
      <c r="I26" s="21">
        <f t="shared" si="2"/>
        <v>0</v>
      </c>
      <c r="K26" s="7" t="s">
        <v>171</v>
      </c>
      <c r="L26" s="3" t="s">
        <v>235</v>
      </c>
      <c r="M26" s="3" t="s">
        <v>37</v>
      </c>
      <c r="N26" s="38">
        <v>4.9000000000000004</v>
      </c>
      <c r="O26" s="4">
        <v>11.7</v>
      </c>
      <c r="P26" s="21"/>
      <c r="Q26" s="21"/>
      <c r="R26" s="21">
        <f t="shared" si="1"/>
        <v>0</v>
      </c>
    </row>
    <row r="27" spans="2:18" ht="18.75" x14ac:dyDescent="0.25">
      <c r="B27" s="7" t="s">
        <v>12</v>
      </c>
      <c r="C27" s="3" t="s">
        <v>216</v>
      </c>
      <c r="D27" s="3" t="s">
        <v>11</v>
      </c>
      <c r="E27" s="38">
        <v>4.6399999999999997</v>
      </c>
      <c r="F27" s="4">
        <v>11</v>
      </c>
      <c r="G27" s="21"/>
      <c r="H27" s="21"/>
      <c r="I27" s="21">
        <f t="shared" si="2"/>
        <v>0</v>
      </c>
      <c r="K27" s="7" t="s">
        <v>169</v>
      </c>
      <c r="L27" s="3" t="s">
        <v>233</v>
      </c>
      <c r="M27" s="3" t="s">
        <v>0</v>
      </c>
      <c r="N27" s="38">
        <v>4.82</v>
      </c>
      <c r="O27" s="4">
        <v>11.8</v>
      </c>
      <c r="P27" s="21"/>
      <c r="Q27" s="21"/>
      <c r="R27" s="21">
        <f t="shared" si="1"/>
        <v>0</v>
      </c>
    </row>
    <row r="28" spans="2:18" ht="18.75" x14ac:dyDescent="0.25">
      <c r="B28" s="8"/>
      <c r="C28" s="8"/>
      <c r="D28" s="5"/>
      <c r="E28" s="5"/>
      <c r="F28" s="5"/>
      <c r="K28" s="7" t="s">
        <v>49</v>
      </c>
      <c r="L28" s="3" t="s">
        <v>236</v>
      </c>
      <c r="M28" s="3" t="s">
        <v>6</v>
      </c>
      <c r="N28" s="38">
        <v>3.75</v>
      </c>
      <c r="O28" s="4">
        <v>7.8</v>
      </c>
      <c r="P28" s="21"/>
      <c r="Q28" s="21"/>
      <c r="R28" s="21">
        <f t="shared" si="1"/>
        <v>0</v>
      </c>
    </row>
    <row r="29" spans="2:18" ht="18.75" x14ac:dyDescent="0.25">
      <c r="B29" s="6" t="s">
        <v>127</v>
      </c>
      <c r="C29" s="2" t="s">
        <v>204</v>
      </c>
      <c r="D29" s="2" t="s">
        <v>34</v>
      </c>
      <c r="E29" s="2" t="s">
        <v>196</v>
      </c>
      <c r="F29" s="2" t="s">
        <v>194</v>
      </c>
      <c r="K29" s="7" t="s">
        <v>50</v>
      </c>
      <c r="L29" s="3" t="s">
        <v>237</v>
      </c>
      <c r="M29" s="3" t="s">
        <v>6</v>
      </c>
      <c r="N29" s="38">
        <v>18.2</v>
      </c>
      <c r="O29" s="4">
        <v>36.4</v>
      </c>
      <c r="P29" s="21"/>
      <c r="Q29" s="21"/>
      <c r="R29" s="21">
        <f t="shared" si="1"/>
        <v>0</v>
      </c>
    </row>
    <row r="30" spans="2:18" ht="18.75" x14ac:dyDescent="0.25">
      <c r="B30" s="7" t="s">
        <v>5</v>
      </c>
      <c r="C30" s="3" t="s">
        <v>218</v>
      </c>
      <c r="D30" s="3" t="s">
        <v>2</v>
      </c>
      <c r="E30" s="39">
        <v>6.5</v>
      </c>
      <c r="F30" s="29">
        <v>15.6</v>
      </c>
      <c r="G30" s="21"/>
      <c r="H30" s="21"/>
      <c r="I30" s="21">
        <f t="shared" si="2"/>
        <v>0</v>
      </c>
      <c r="K30" s="8"/>
      <c r="L30" s="8"/>
      <c r="M30" s="5"/>
      <c r="N30" s="5"/>
      <c r="O30" s="5"/>
    </row>
    <row r="31" spans="2:18" ht="18.75" x14ac:dyDescent="0.25">
      <c r="B31" s="7" t="s">
        <v>9</v>
      </c>
      <c r="C31" s="3" t="s">
        <v>219</v>
      </c>
      <c r="D31" s="3" t="s">
        <v>2</v>
      </c>
      <c r="E31" s="39">
        <v>5.9</v>
      </c>
      <c r="F31" s="29">
        <v>14</v>
      </c>
      <c r="G31" s="21"/>
      <c r="H31" s="21"/>
      <c r="I31" s="21">
        <f t="shared" si="2"/>
        <v>0</v>
      </c>
      <c r="K31" s="6" t="s">
        <v>51</v>
      </c>
      <c r="L31" s="2" t="s">
        <v>204</v>
      </c>
      <c r="M31" s="2" t="s">
        <v>34</v>
      </c>
      <c r="N31" s="2" t="s">
        <v>196</v>
      </c>
      <c r="O31" s="2" t="s">
        <v>194</v>
      </c>
    </row>
    <row r="32" spans="2:18" ht="18.75" x14ac:dyDescent="0.25">
      <c r="B32" s="7" t="s">
        <v>31</v>
      </c>
      <c r="C32" s="3" t="s">
        <v>274</v>
      </c>
      <c r="D32" s="3" t="s">
        <v>2</v>
      </c>
      <c r="E32" s="39">
        <v>6.4</v>
      </c>
      <c r="F32" s="29">
        <v>15.4</v>
      </c>
      <c r="G32" s="21"/>
      <c r="H32" s="21"/>
      <c r="I32" s="21">
        <f t="shared" si="2"/>
        <v>0</v>
      </c>
      <c r="K32" s="7" t="s">
        <v>159</v>
      </c>
      <c r="L32" s="3" t="s">
        <v>238</v>
      </c>
      <c r="M32" s="3" t="s">
        <v>52</v>
      </c>
      <c r="N32" s="38">
        <v>5.2</v>
      </c>
      <c r="O32" s="4">
        <v>12</v>
      </c>
      <c r="P32" s="21"/>
      <c r="Q32" s="21"/>
      <c r="R32" s="21">
        <f t="shared" si="1"/>
        <v>0</v>
      </c>
    </row>
    <row r="33" spans="2:18" ht="18.75" x14ac:dyDescent="0.25">
      <c r="B33" s="7" t="s">
        <v>138</v>
      </c>
      <c r="C33" s="3" t="s">
        <v>275</v>
      </c>
      <c r="D33" s="3" t="s">
        <v>0</v>
      </c>
      <c r="E33" s="39">
        <v>5.84</v>
      </c>
      <c r="F33" s="29">
        <v>13.8</v>
      </c>
      <c r="G33" s="21"/>
      <c r="H33" s="21"/>
      <c r="I33" s="21">
        <f t="shared" si="2"/>
        <v>0</v>
      </c>
      <c r="K33" s="7" t="s">
        <v>160</v>
      </c>
      <c r="L33" s="3" t="s">
        <v>239</v>
      </c>
      <c r="M33" s="3" t="s">
        <v>52</v>
      </c>
      <c r="N33" s="38">
        <v>5.2</v>
      </c>
      <c r="O33" s="4">
        <v>12</v>
      </c>
      <c r="P33" s="21"/>
      <c r="Q33" s="21"/>
      <c r="R33" s="21">
        <f t="shared" si="1"/>
        <v>0</v>
      </c>
    </row>
    <row r="34" spans="2:18" ht="18.75" x14ac:dyDescent="0.25">
      <c r="B34" s="7" t="s">
        <v>13</v>
      </c>
      <c r="C34" s="3" t="s">
        <v>220</v>
      </c>
      <c r="D34" s="3" t="s">
        <v>11</v>
      </c>
      <c r="E34" s="39">
        <v>4.6399999999999997</v>
      </c>
      <c r="F34" s="29">
        <v>11</v>
      </c>
      <c r="G34" s="21"/>
      <c r="H34" s="21"/>
      <c r="I34" s="21">
        <f t="shared" si="2"/>
        <v>0</v>
      </c>
      <c r="K34" s="7" t="s">
        <v>161</v>
      </c>
      <c r="L34" s="3" t="s">
        <v>240</v>
      </c>
      <c r="M34" s="3" t="s">
        <v>52</v>
      </c>
      <c r="N34" s="38">
        <v>5.2</v>
      </c>
      <c r="O34" s="4">
        <v>12</v>
      </c>
      <c r="P34" s="21"/>
      <c r="Q34" s="21"/>
      <c r="R34" s="21">
        <f t="shared" si="1"/>
        <v>0</v>
      </c>
    </row>
    <row r="35" spans="2:18" ht="18.75" x14ac:dyDescent="0.25">
      <c r="B35" s="7" t="s">
        <v>23</v>
      </c>
      <c r="C35" s="3" t="s">
        <v>276</v>
      </c>
      <c r="D35" s="3" t="s">
        <v>21</v>
      </c>
      <c r="E35" s="39">
        <v>3.34</v>
      </c>
      <c r="F35" s="29">
        <v>8</v>
      </c>
      <c r="G35" s="21"/>
      <c r="H35" s="21"/>
      <c r="I35" s="21">
        <f t="shared" si="2"/>
        <v>0</v>
      </c>
      <c r="K35" s="7" t="s">
        <v>162</v>
      </c>
      <c r="L35" s="3" t="s">
        <v>241</v>
      </c>
      <c r="M35" s="3" t="s">
        <v>52</v>
      </c>
      <c r="N35" s="38">
        <v>5.2</v>
      </c>
      <c r="O35" s="4">
        <v>12</v>
      </c>
      <c r="P35" s="21"/>
      <c r="Q35" s="21"/>
      <c r="R35" s="21">
        <f t="shared" si="1"/>
        <v>0</v>
      </c>
    </row>
    <row r="36" spans="2:18" ht="18.75" x14ac:dyDescent="0.25">
      <c r="C36" s="16"/>
      <c r="D36" s="16"/>
      <c r="E36" s="16"/>
      <c r="F36" s="16"/>
      <c r="K36" s="7" t="s">
        <v>163</v>
      </c>
      <c r="L36" s="3" t="s">
        <v>242</v>
      </c>
      <c r="M36" s="3" t="s">
        <v>52</v>
      </c>
      <c r="N36" s="38">
        <v>5.2</v>
      </c>
      <c r="O36" s="4">
        <v>12</v>
      </c>
      <c r="P36" s="21"/>
      <c r="Q36" s="21"/>
      <c r="R36" s="21">
        <f t="shared" si="1"/>
        <v>0</v>
      </c>
    </row>
    <row r="37" spans="2:18" ht="18.75" x14ac:dyDescent="0.25">
      <c r="B37" s="6" t="s">
        <v>24</v>
      </c>
      <c r="C37" s="2" t="s">
        <v>204</v>
      </c>
      <c r="D37" s="2" t="s">
        <v>34</v>
      </c>
      <c r="E37" s="2" t="s">
        <v>196</v>
      </c>
      <c r="F37" s="2" t="s">
        <v>194</v>
      </c>
      <c r="K37" s="7" t="s">
        <v>164</v>
      </c>
      <c r="L37" s="3" t="s">
        <v>243</v>
      </c>
      <c r="M37" s="3" t="s">
        <v>52</v>
      </c>
      <c r="N37" s="38">
        <v>5.2</v>
      </c>
      <c r="O37" s="4">
        <v>12</v>
      </c>
      <c r="P37" s="21"/>
      <c r="Q37" s="21"/>
      <c r="R37" s="21">
        <f t="shared" si="1"/>
        <v>0</v>
      </c>
    </row>
    <row r="38" spans="2:18" ht="18.75" x14ac:dyDescent="0.25">
      <c r="B38" s="7" t="s">
        <v>118</v>
      </c>
      <c r="C38" s="3" t="s">
        <v>254</v>
      </c>
      <c r="D38" s="3" t="s">
        <v>60</v>
      </c>
      <c r="E38" s="39">
        <v>11.06</v>
      </c>
      <c r="F38" s="29">
        <v>26</v>
      </c>
      <c r="G38" s="21"/>
      <c r="H38" s="21"/>
      <c r="I38" s="21">
        <f t="shared" si="2"/>
        <v>0</v>
      </c>
      <c r="K38" s="7" t="s">
        <v>165</v>
      </c>
      <c r="L38" s="3" t="s">
        <v>244</v>
      </c>
      <c r="M38" s="3" t="s">
        <v>52</v>
      </c>
      <c r="N38" s="38">
        <v>5.2</v>
      </c>
      <c r="O38" s="4">
        <v>12</v>
      </c>
      <c r="P38" s="21"/>
      <c r="Q38" s="21"/>
      <c r="R38" s="21">
        <f t="shared" si="1"/>
        <v>0</v>
      </c>
    </row>
    <row r="39" spans="2:18" ht="18.75" x14ac:dyDescent="0.25">
      <c r="B39" s="7" t="s">
        <v>119</v>
      </c>
      <c r="C39" s="3" t="s">
        <v>255</v>
      </c>
      <c r="D39" s="3" t="s">
        <v>60</v>
      </c>
      <c r="E39" s="39">
        <v>7.8</v>
      </c>
      <c r="F39" s="29">
        <v>18</v>
      </c>
      <c r="G39" s="21"/>
      <c r="H39" s="21"/>
      <c r="I39" s="21">
        <f t="shared" si="2"/>
        <v>0</v>
      </c>
      <c r="K39" s="7" t="s">
        <v>166</v>
      </c>
      <c r="L39" s="3" t="s">
        <v>245</v>
      </c>
      <c r="M39" s="3" t="s">
        <v>52</v>
      </c>
      <c r="N39" s="38">
        <v>5.2</v>
      </c>
      <c r="O39" s="4">
        <v>12</v>
      </c>
      <c r="P39" s="21"/>
      <c r="Q39" s="21"/>
      <c r="R39" s="21">
        <f t="shared" si="1"/>
        <v>0</v>
      </c>
    </row>
    <row r="40" spans="2:18" ht="18.75" x14ac:dyDescent="0.25">
      <c r="B40" s="7" t="s">
        <v>120</v>
      </c>
      <c r="C40" s="3" t="s">
        <v>256</v>
      </c>
      <c r="D40" s="3" t="s">
        <v>11</v>
      </c>
      <c r="E40" s="39">
        <v>7.6</v>
      </c>
      <c r="F40" s="29">
        <v>18.3</v>
      </c>
      <c r="G40" s="21"/>
      <c r="H40" s="21"/>
      <c r="I40" s="21">
        <f t="shared" si="2"/>
        <v>0</v>
      </c>
      <c r="K40" s="8"/>
      <c r="L40" s="8"/>
      <c r="M40" s="5"/>
      <c r="N40" s="5"/>
      <c r="O40" s="5"/>
    </row>
    <row r="41" spans="2:18" ht="18.75" x14ac:dyDescent="0.25">
      <c r="B41" s="7" t="s">
        <v>25</v>
      </c>
      <c r="C41" s="3" t="s">
        <v>257</v>
      </c>
      <c r="D41" s="3" t="s">
        <v>11</v>
      </c>
      <c r="E41" s="39">
        <v>10</v>
      </c>
      <c r="F41" s="29">
        <v>23</v>
      </c>
      <c r="G41" s="21"/>
      <c r="H41" s="21"/>
      <c r="I41" s="21">
        <f t="shared" si="2"/>
        <v>0</v>
      </c>
      <c r="K41" s="9" t="s">
        <v>124</v>
      </c>
      <c r="L41" s="2" t="s">
        <v>204</v>
      </c>
      <c r="M41" s="2" t="s">
        <v>34</v>
      </c>
      <c r="N41" s="2" t="s">
        <v>196</v>
      </c>
      <c r="O41" s="2" t="s">
        <v>194</v>
      </c>
    </row>
    <row r="42" spans="2:18" ht="18.75" x14ac:dyDescent="0.25">
      <c r="B42" s="7" t="s">
        <v>36</v>
      </c>
      <c r="C42" s="3" t="s">
        <v>258</v>
      </c>
      <c r="D42" s="3" t="s">
        <v>37</v>
      </c>
      <c r="E42" s="39">
        <v>12.5</v>
      </c>
      <c r="F42" s="29">
        <v>30</v>
      </c>
      <c r="G42" s="21"/>
      <c r="H42" s="21"/>
      <c r="I42" s="21">
        <f t="shared" si="2"/>
        <v>0</v>
      </c>
      <c r="K42" s="7" t="s">
        <v>155</v>
      </c>
      <c r="L42" s="3" t="s">
        <v>247</v>
      </c>
      <c r="M42" s="3" t="s">
        <v>6</v>
      </c>
      <c r="N42" s="38">
        <v>12.2</v>
      </c>
      <c r="O42" s="4">
        <v>23</v>
      </c>
      <c r="P42" s="21"/>
      <c r="Q42" s="21"/>
      <c r="R42" s="21">
        <f t="shared" si="1"/>
        <v>0</v>
      </c>
    </row>
    <row r="43" spans="2:18" ht="18.75" x14ac:dyDescent="0.25">
      <c r="B43" s="7" t="s">
        <v>129</v>
      </c>
      <c r="C43" s="3" t="s">
        <v>259</v>
      </c>
      <c r="D43" s="3" t="s">
        <v>37</v>
      </c>
      <c r="E43" s="39">
        <v>15.83</v>
      </c>
      <c r="F43" s="29">
        <v>38</v>
      </c>
      <c r="G43" s="21"/>
      <c r="H43" s="21"/>
      <c r="I43" s="21">
        <f t="shared" si="2"/>
        <v>0</v>
      </c>
      <c r="K43" s="7" t="s">
        <v>156</v>
      </c>
      <c r="L43" s="3" t="s">
        <v>246</v>
      </c>
      <c r="M43" s="3" t="s">
        <v>6</v>
      </c>
      <c r="N43" s="41">
        <v>12.2</v>
      </c>
      <c r="O43" s="4">
        <v>23</v>
      </c>
      <c r="P43" s="21"/>
      <c r="Q43" s="21"/>
      <c r="R43" s="21">
        <f t="shared" si="1"/>
        <v>0</v>
      </c>
    </row>
    <row r="44" spans="2:18" ht="18.75" x14ac:dyDescent="0.25">
      <c r="B44" s="7" t="s">
        <v>122</v>
      </c>
      <c r="C44" s="3" t="s">
        <v>260</v>
      </c>
      <c r="D44" s="3" t="s">
        <v>37</v>
      </c>
      <c r="E44" s="39">
        <v>12.84</v>
      </c>
      <c r="F44" s="29">
        <v>30</v>
      </c>
      <c r="G44" s="21"/>
      <c r="H44" s="21"/>
      <c r="I44" s="21">
        <f t="shared" si="2"/>
        <v>0</v>
      </c>
      <c r="K44" s="7" t="s">
        <v>157</v>
      </c>
      <c r="L44" s="3" t="s">
        <v>248</v>
      </c>
      <c r="M44" s="3" t="s">
        <v>6</v>
      </c>
      <c r="N44" s="38">
        <v>12.2</v>
      </c>
      <c r="O44" s="4">
        <v>23</v>
      </c>
      <c r="P44" s="21"/>
      <c r="Q44" s="21"/>
      <c r="R44" s="21">
        <f t="shared" si="1"/>
        <v>0</v>
      </c>
    </row>
    <row r="45" spans="2:18" ht="18.75" x14ac:dyDescent="0.25">
      <c r="B45" s="7" t="s">
        <v>128</v>
      </c>
      <c r="C45" s="3" t="s">
        <v>261</v>
      </c>
      <c r="D45" s="3" t="s">
        <v>37</v>
      </c>
      <c r="E45" s="39">
        <v>13.2</v>
      </c>
      <c r="F45" s="29">
        <v>30.5</v>
      </c>
      <c r="G45" s="21"/>
      <c r="H45" s="21"/>
      <c r="I45" s="21">
        <f t="shared" si="2"/>
        <v>0</v>
      </c>
      <c r="K45" s="7" t="s">
        <v>158</v>
      </c>
      <c r="L45" s="3" t="s">
        <v>249</v>
      </c>
      <c r="M45" s="3" t="s">
        <v>6</v>
      </c>
      <c r="N45" s="38">
        <v>12.2</v>
      </c>
      <c r="O45" s="4">
        <v>23</v>
      </c>
      <c r="P45" s="21"/>
      <c r="Q45" s="21"/>
      <c r="R45" s="21">
        <f t="shared" si="1"/>
        <v>0</v>
      </c>
    </row>
    <row r="46" spans="2:18" ht="18.75" x14ac:dyDescent="0.25">
      <c r="B46" s="7" t="s">
        <v>123</v>
      </c>
      <c r="C46" s="3" t="s">
        <v>262</v>
      </c>
      <c r="D46" s="3" t="s">
        <v>37</v>
      </c>
      <c r="E46" s="39">
        <v>13.02</v>
      </c>
      <c r="F46" s="29">
        <v>30.5</v>
      </c>
      <c r="G46" s="21"/>
      <c r="H46" s="21"/>
      <c r="I46" s="21">
        <f t="shared" si="2"/>
        <v>0</v>
      </c>
      <c r="K46" s="7" t="s">
        <v>189</v>
      </c>
      <c r="L46" s="3" t="s">
        <v>250</v>
      </c>
      <c r="M46" s="3" t="s">
        <v>6</v>
      </c>
      <c r="N46" s="38">
        <v>15.4</v>
      </c>
      <c r="O46" s="4">
        <v>31.6</v>
      </c>
      <c r="P46" s="21"/>
      <c r="Q46" s="21"/>
      <c r="R46" s="21">
        <f t="shared" si="1"/>
        <v>0</v>
      </c>
    </row>
    <row r="47" spans="2:18" ht="18.75" x14ac:dyDescent="0.25">
      <c r="B47" s="7" t="s">
        <v>139</v>
      </c>
      <c r="C47" s="3" t="s">
        <v>263</v>
      </c>
      <c r="D47" s="3" t="s">
        <v>37</v>
      </c>
      <c r="E47" s="39">
        <v>9.7799999999999994</v>
      </c>
      <c r="F47" s="29">
        <v>23.5</v>
      </c>
      <c r="G47" s="21"/>
      <c r="H47" s="21"/>
      <c r="I47" s="21">
        <f t="shared" si="2"/>
        <v>0</v>
      </c>
    </row>
    <row r="48" spans="2:18" ht="18.75" x14ac:dyDescent="0.25">
      <c r="B48" s="7" t="s">
        <v>411</v>
      </c>
      <c r="C48" s="3" t="s">
        <v>412</v>
      </c>
      <c r="D48" s="3" t="s">
        <v>37</v>
      </c>
      <c r="E48" s="39">
        <v>13</v>
      </c>
      <c r="F48" s="29">
        <v>32</v>
      </c>
      <c r="G48" s="21"/>
      <c r="H48" s="21"/>
      <c r="I48" s="21">
        <f t="shared" ref="I48" si="3">SUM(G48-H48)</f>
        <v>0</v>
      </c>
      <c r="K48" s="6" t="s">
        <v>54</v>
      </c>
      <c r="L48" s="2" t="s">
        <v>204</v>
      </c>
      <c r="M48" s="2" t="s">
        <v>34</v>
      </c>
      <c r="N48" s="2" t="s">
        <v>196</v>
      </c>
      <c r="O48" s="2" t="s">
        <v>194</v>
      </c>
    </row>
    <row r="49" spans="2:18" ht="18.75" x14ac:dyDescent="0.25">
      <c r="B49" s="7" t="s">
        <v>130</v>
      </c>
      <c r="C49" s="3" t="s">
        <v>264</v>
      </c>
      <c r="D49" s="3" t="s">
        <v>21</v>
      </c>
      <c r="E49" s="39">
        <v>12.46</v>
      </c>
      <c r="F49" s="29">
        <v>30</v>
      </c>
      <c r="G49" s="21"/>
      <c r="H49" s="21"/>
      <c r="I49" s="21">
        <f t="shared" si="2"/>
        <v>0</v>
      </c>
      <c r="K49" s="7" t="s">
        <v>55</v>
      </c>
      <c r="L49" s="3" t="s">
        <v>252</v>
      </c>
      <c r="M49" s="3" t="s">
        <v>6</v>
      </c>
      <c r="N49" s="38">
        <v>11.85</v>
      </c>
      <c r="O49" s="4">
        <v>25.6</v>
      </c>
      <c r="P49" s="21"/>
      <c r="Q49" s="21"/>
      <c r="R49" s="21">
        <f t="shared" si="1"/>
        <v>0</v>
      </c>
    </row>
    <row r="50" spans="2:18" ht="18.75" x14ac:dyDescent="0.25">
      <c r="B50" s="7" t="s">
        <v>131</v>
      </c>
      <c r="C50" s="3" t="s">
        <v>265</v>
      </c>
      <c r="D50" s="3" t="s">
        <v>11</v>
      </c>
      <c r="E50" s="39">
        <v>6.4</v>
      </c>
      <c r="F50" s="29">
        <v>15</v>
      </c>
      <c r="G50" s="21"/>
      <c r="H50" s="21"/>
      <c r="I50" s="21">
        <f t="shared" si="2"/>
        <v>0</v>
      </c>
      <c r="K50" s="7" t="s">
        <v>56</v>
      </c>
      <c r="L50" s="3" t="s">
        <v>251</v>
      </c>
      <c r="M50" s="3" t="s">
        <v>6</v>
      </c>
      <c r="N50" s="38">
        <v>15</v>
      </c>
      <c r="O50" s="4">
        <v>32.5</v>
      </c>
      <c r="P50" s="21"/>
      <c r="Q50" s="21"/>
      <c r="R50" s="21">
        <f t="shared" si="1"/>
        <v>0</v>
      </c>
    </row>
    <row r="51" spans="2:18" ht="18.75" x14ac:dyDescent="0.25">
      <c r="B51" s="7" t="s">
        <v>190</v>
      </c>
      <c r="C51" s="3" t="s">
        <v>266</v>
      </c>
      <c r="D51" s="3" t="s">
        <v>11</v>
      </c>
      <c r="E51" s="39">
        <v>6.45</v>
      </c>
      <c r="F51" s="29">
        <v>15.5</v>
      </c>
      <c r="G51" s="21"/>
      <c r="H51" s="21"/>
      <c r="I51" s="21">
        <f t="shared" si="2"/>
        <v>0</v>
      </c>
      <c r="K51" s="7" t="s">
        <v>57</v>
      </c>
      <c r="L51" s="3" t="s">
        <v>253</v>
      </c>
      <c r="M51" s="3" t="s">
        <v>6</v>
      </c>
      <c r="N51" s="38">
        <v>16.41</v>
      </c>
      <c r="O51" s="4">
        <v>34.5</v>
      </c>
      <c r="P51" s="21"/>
      <c r="Q51" s="21"/>
      <c r="R51" s="21">
        <f t="shared" si="1"/>
        <v>0</v>
      </c>
    </row>
    <row r="52" spans="2:18" ht="19.5" customHeight="1" x14ac:dyDescent="0.25">
      <c r="B52" s="7" t="s">
        <v>187</v>
      </c>
      <c r="C52" s="3" t="s">
        <v>267</v>
      </c>
      <c r="D52" s="3" t="s">
        <v>11</v>
      </c>
      <c r="E52" s="39">
        <v>7.5</v>
      </c>
      <c r="F52" s="29">
        <v>17.3</v>
      </c>
      <c r="G52" s="21"/>
      <c r="H52" s="21"/>
      <c r="I52" s="21">
        <f t="shared" si="2"/>
        <v>0</v>
      </c>
      <c r="K52" s="8"/>
      <c r="L52" s="8"/>
      <c r="M52" s="5"/>
      <c r="N52" s="5"/>
      <c r="O52" s="5"/>
    </row>
    <row r="53" spans="2:18" ht="18.75" x14ac:dyDescent="0.25">
      <c r="B53" s="7" t="s">
        <v>121</v>
      </c>
      <c r="C53" s="3" t="s">
        <v>268</v>
      </c>
      <c r="D53" s="3" t="s">
        <v>11</v>
      </c>
      <c r="E53" s="39">
        <v>5.6</v>
      </c>
      <c r="F53" s="29">
        <v>13.2</v>
      </c>
      <c r="G53" s="21"/>
      <c r="H53" s="21"/>
      <c r="I53" s="21">
        <f t="shared" si="2"/>
        <v>0</v>
      </c>
      <c r="K53" s="6" t="s">
        <v>26</v>
      </c>
      <c r="L53" s="2" t="s">
        <v>204</v>
      </c>
      <c r="M53" s="2" t="s">
        <v>34</v>
      </c>
      <c r="N53" s="2" t="s">
        <v>196</v>
      </c>
      <c r="O53" s="2" t="s">
        <v>194</v>
      </c>
    </row>
    <row r="54" spans="2:18" ht="18.75" x14ac:dyDescent="0.25">
      <c r="B54" s="7" t="s">
        <v>135</v>
      </c>
      <c r="C54" s="3" t="s">
        <v>269</v>
      </c>
      <c r="D54" s="3" t="s">
        <v>11</v>
      </c>
      <c r="E54" s="39">
        <v>10.25</v>
      </c>
      <c r="F54" s="29">
        <v>23.52</v>
      </c>
      <c r="G54" s="21"/>
      <c r="H54" s="21"/>
      <c r="I54" s="21">
        <f t="shared" si="2"/>
        <v>0</v>
      </c>
      <c r="K54" s="7" t="s">
        <v>152</v>
      </c>
      <c r="L54" s="3" t="s">
        <v>290</v>
      </c>
      <c r="M54" s="3" t="s">
        <v>11</v>
      </c>
      <c r="N54" s="38">
        <v>3.4</v>
      </c>
      <c r="O54" s="4">
        <v>7.8</v>
      </c>
      <c r="P54" s="21"/>
      <c r="Q54" s="21"/>
      <c r="R54" s="21">
        <f t="shared" si="1"/>
        <v>0</v>
      </c>
    </row>
    <row r="55" spans="2:18" ht="18.75" x14ac:dyDescent="0.25">
      <c r="E55" s="40"/>
      <c r="K55" s="7" t="s">
        <v>28</v>
      </c>
      <c r="L55" s="3" t="s">
        <v>291</v>
      </c>
      <c r="M55" s="3" t="s">
        <v>11</v>
      </c>
      <c r="N55" s="38">
        <v>3.2</v>
      </c>
      <c r="O55" s="4">
        <v>7.3</v>
      </c>
      <c r="P55" s="21"/>
      <c r="Q55" s="21"/>
      <c r="R55" s="21">
        <f t="shared" si="1"/>
        <v>0</v>
      </c>
    </row>
    <row r="56" spans="2:18" ht="18.75" x14ac:dyDescent="0.25">
      <c r="B56" s="6" t="s">
        <v>14</v>
      </c>
      <c r="C56" s="2" t="s">
        <v>204</v>
      </c>
      <c r="D56" s="2" t="s">
        <v>34</v>
      </c>
      <c r="E56" s="2" t="s">
        <v>196</v>
      </c>
      <c r="F56" s="2" t="s">
        <v>194</v>
      </c>
      <c r="K56" s="7" t="s">
        <v>154</v>
      </c>
      <c r="L56" s="3" t="s">
        <v>292</v>
      </c>
      <c r="M56" s="3" t="s">
        <v>11</v>
      </c>
      <c r="N56" s="38">
        <v>3.6</v>
      </c>
      <c r="O56" s="4">
        <v>8</v>
      </c>
      <c r="P56" s="21"/>
      <c r="Q56" s="21"/>
      <c r="R56" s="21">
        <f t="shared" si="1"/>
        <v>0</v>
      </c>
    </row>
    <row r="57" spans="2:18" ht="18.75" x14ac:dyDescent="0.3">
      <c r="B57" s="7" t="s">
        <v>140</v>
      </c>
      <c r="C57" s="20" t="s">
        <v>270</v>
      </c>
      <c r="D57" s="3" t="s">
        <v>0</v>
      </c>
      <c r="E57" s="39">
        <v>4.8499999999999996</v>
      </c>
      <c r="F57" s="29">
        <v>11.2</v>
      </c>
      <c r="G57" s="21"/>
      <c r="H57" s="21"/>
      <c r="I57" s="21">
        <f t="shared" si="2"/>
        <v>0</v>
      </c>
      <c r="K57" s="7" t="s">
        <v>3</v>
      </c>
      <c r="L57" s="3" t="s">
        <v>302</v>
      </c>
      <c r="M57" s="3" t="s">
        <v>11</v>
      </c>
      <c r="N57" s="38">
        <v>2.85</v>
      </c>
      <c r="O57" s="4">
        <v>6</v>
      </c>
      <c r="P57" s="21"/>
      <c r="Q57" s="21"/>
      <c r="R57" s="21">
        <f t="shared" si="1"/>
        <v>0</v>
      </c>
    </row>
    <row r="58" spans="2:18" ht="18.75" x14ac:dyDescent="0.25">
      <c r="B58" s="7" t="s">
        <v>172</v>
      </c>
      <c r="C58" s="3" t="s">
        <v>271</v>
      </c>
      <c r="D58" s="3" t="s">
        <v>1</v>
      </c>
      <c r="E58" s="39">
        <v>8.4</v>
      </c>
      <c r="F58" s="29">
        <v>20</v>
      </c>
      <c r="G58" s="21"/>
      <c r="H58" s="21"/>
      <c r="I58" s="21">
        <f t="shared" si="2"/>
        <v>0</v>
      </c>
      <c r="K58" s="7" t="s">
        <v>7</v>
      </c>
      <c r="L58" s="3" t="s">
        <v>293</v>
      </c>
      <c r="M58" s="3" t="s">
        <v>11</v>
      </c>
      <c r="N58" s="38">
        <v>3.1</v>
      </c>
      <c r="O58" s="4">
        <v>6.5</v>
      </c>
      <c r="P58" s="21"/>
      <c r="Q58" s="21"/>
      <c r="R58" s="21">
        <f t="shared" si="1"/>
        <v>0</v>
      </c>
    </row>
    <row r="59" spans="2:18" ht="18.75" x14ac:dyDescent="0.25">
      <c r="B59" s="7" t="s">
        <v>188</v>
      </c>
      <c r="C59" s="3" t="s">
        <v>272</v>
      </c>
      <c r="D59" s="3" t="s">
        <v>2</v>
      </c>
      <c r="E59" s="39">
        <v>15.38</v>
      </c>
      <c r="F59" s="29">
        <v>30.5</v>
      </c>
      <c r="G59" s="21"/>
      <c r="H59" s="21"/>
      <c r="I59" s="21">
        <f t="shared" si="2"/>
        <v>0</v>
      </c>
      <c r="K59" s="7" t="s">
        <v>29</v>
      </c>
      <c r="L59" s="3" t="s">
        <v>294</v>
      </c>
      <c r="M59" s="3" t="s">
        <v>11</v>
      </c>
      <c r="N59" s="38">
        <v>3.1</v>
      </c>
      <c r="O59" s="4">
        <v>6.5</v>
      </c>
      <c r="P59" s="21"/>
      <c r="Q59" s="21"/>
      <c r="R59" s="21">
        <f t="shared" si="1"/>
        <v>0</v>
      </c>
    </row>
    <row r="60" spans="2:18" ht="18.75" x14ac:dyDescent="0.25">
      <c r="B60" s="7" t="s">
        <v>132</v>
      </c>
      <c r="C60" s="3" t="s">
        <v>273</v>
      </c>
      <c r="D60" s="3" t="s">
        <v>6</v>
      </c>
      <c r="E60" s="39">
        <v>4.6500000000000004</v>
      </c>
      <c r="F60" s="29">
        <v>9.5</v>
      </c>
      <c r="G60" s="21"/>
      <c r="H60" s="21"/>
      <c r="I60" s="21">
        <f t="shared" si="2"/>
        <v>0</v>
      </c>
      <c r="K60" s="7" t="s">
        <v>4</v>
      </c>
      <c r="L60" s="3" t="s">
        <v>303</v>
      </c>
      <c r="M60" s="3" t="s">
        <v>11</v>
      </c>
      <c r="N60" s="38">
        <v>2.85</v>
      </c>
      <c r="O60" s="4">
        <v>6</v>
      </c>
      <c r="P60" s="21"/>
      <c r="Q60" s="21"/>
      <c r="R60" s="21">
        <f t="shared" si="1"/>
        <v>0</v>
      </c>
    </row>
    <row r="61" spans="2:18" ht="18.75" x14ac:dyDescent="0.25">
      <c r="B61" s="7" t="s">
        <v>133</v>
      </c>
      <c r="C61" s="3" t="s">
        <v>277</v>
      </c>
      <c r="D61" s="3" t="s">
        <v>16</v>
      </c>
      <c r="E61" s="39">
        <v>11.26</v>
      </c>
      <c r="F61" s="29">
        <v>25</v>
      </c>
      <c r="G61" s="21"/>
      <c r="H61" s="21"/>
      <c r="I61" s="21">
        <f t="shared" si="2"/>
        <v>0</v>
      </c>
      <c r="K61" s="7" t="s">
        <v>8</v>
      </c>
      <c r="L61" s="3" t="s">
        <v>295</v>
      </c>
      <c r="M61" s="3" t="s">
        <v>11</v>
      </c>
      <c r="N61" s="38">
        <v>3.1</v>
      </c>
      <c r="O61" s="4">
        <v>6.5</v>
      </c>
      <c r="P61" s="21"/>
      <c r="Q61" s="21"/>
      <c r="R61" s="21">
        <f t="shared" si="1"/>
        <v>0</v>
      </c>
    </row>
    <row r="62" spans="2:18" ht="18.75" x14ac:dyDescent="0.25">
      <c r="B62" s="7" t="s">
        <v>17</v>
      </c>
      <c r="C62" s="3" t="s">
        <v>278</v>
      </c>
      <c r="D62" s="3" t="s">
        <v>0</v>
      </c>
      <c r="E62" s="39">
        <v>4.7</v>
      </c>
      <c r="F62" s="29">
        <v>11.2</v>
      </c>
      <c r="G62" s="21"/>
      <c r="H62" s="21"/>
      <c r="I62" s="21">
        <f t="shared" si="2"/>
        <v>0</v>
      </c>
      <c r="K62" s="7" t="s">
        <v>30</v>
      </c>
      <c r="L62" s="3" t="s">
        <v>296</v>
      </c>
      <c r="M62" s="3" t="s">
        <v>11</v>
      </c>
      <c r="N62" s="38">
        <v>3.1</v>
      </c>
      <c r="O62" s="4">
        <v>6.5</v>
      </c>
      <c r="P62" s="21"/>
      <c r="Q62" s="21"/>
      <c r="R62" s="21">
        <f t="shared" si="1"/>
        <v>0</v>
      </c>
    </row>
    <row r="63" spans="2:18" ht="18.75" x14ac:dyDescent="0.25">
      <c r="B63" s="7" t="s">
        <v>17</v>
      </c>
      <c r="C63" s="3" t="s">
        <v>279</v>
      </c>
      <c r="D63" s="3" t="s">
        <v>2</v>
      </c>
      <c r="E63" s="39">
        <v>7.8</v>
      </c>
      <c r="F63" s="29">
        <v>18</v>
      </c>
      <c r="G63" s="21"/>
      <c r="H63" s="21"/>
      <c r="I63" s="21">
        <f t="shared" si="2"/>
        <v>0</v>
      </c>
      <c r="K63" s="7" t="s">
        <v>5</v>
      </c>
      <c r="L63" s="3" t="s">
        <v>297</v>
      </c>
      <c r="M63" s="3" t="s">
        <v>11</v>
      </c>
      <c r="N63" s="38">
        <v>2.85</v>
      </c>
      <c r="O63" s="4">
        <v>6</v>
      </c>
      <c r="P63" s="21"/>
      <c r="Q63" s="21"/>
      <c r="R63" s="21">
        <f t="shared" si="1"/>
        <v>0</v>
      </c>
    </row>
    <row r="64" spans="2:18" ht="18.75" x14ac:dyDescent="0.25">
      <c r="B64" s="7" t="s">
        <v>20</v>
      </c>
      <c r="C64" s="3" t="s">
        <v>280</v>
      </c>
      <c r="D64" s="3" t="s">
        <v>21</v>
      </c>
      <c r="E64" s="39">
        <v>2.7</v>
      </c>
      <c r="F64" s="29">
        <v>6.3</v>
      </c>
      <c r="G64" s="21"/>
      <c r="H64" s="21"/>
      <c r="I64" s="21">
        <f t="shared" si="2"/>
        <v>0</v>
      </c>
      <c r="K64" s="7" t="s">
        <v>9</v>
      </c>
      <c r="L64" s="3" t="s">
        <v>298</v>
      </c>
      <c r="M64" s="3" t="s">
        <v>11</v>
      </c>
      <c r="N64" s="38">
        <v>3.1</v>
      </c>
      <c r="O64" s="4">
        <v>6.5</v>
      </c>
      <c r="P64" s="21"/>
      <c r="Q64" s="21"/>
      <c r="R64" s="21">
        <f t="shared" si="1"/>
        <v>0</v>
      </c>
    </row>
    <row r="65" spans="2:18" ht="18.75" x14ac:dyDescent="0.25">
      <c r="B65" s="7" t="s">
        <v>18</v>
      </c>
      <c r="C65" s="3" t="s">
        <v>281</v>
      </c>
      <c r="D65" s="3" t="s">
        <v>11</v>
      </c>
      <c r="E65" s="39">
        <v>5.31</v>
      </c>
      <c r="F65" s="29">
        <v>12.3</v>
      </c>
      <c r="G65" s="21"/>
      <c r="H65" s="21"/>
      <c r="I65" s="21">
        <f t="shared" si="2"/>
        <v>0</v>
      </c>
      <c r="K65" s="7" t="s">
        <v>31</v>
      </c>
      <c r="L65" s="3" t="s">
        <v>299</v>
      </c>
      <c r="M65" s="3" t="s">
        <v>11</v>
      </c>
      <c r="N65" s="38">
        <v>3.1</v>
      </c>
      <c r="O65" s="4">
        <v>6.5</v>
      </c>
      <c r="P65" s="21"/>
      <c r="Q65" s="21"/>
      <c r="R65" s="21">
        <f t="shared" si="1"/>
        <v>0</v>
      </c>
    </row>
    <row r="66" spans="2:18" ht="18.75" x14ac:dyDescent="0.25">
      <c r="B66" s="7" t="s">
        <v>19</v>
      </c>
      <c r="C66" s="3" t="s">
        <v>282</v>
      </c>
      <c r="D66" s="3" t="s">
        <v>11</v>
      </c>
      <c r="E66" s="39">
        <v>6.93</v>
      </c>
      <c r="F66" s="29">
        <v>15.8</v>
      </c>
      <c r="G66" s="21"/>
      <c r="H66" s="21"/>
      <c r="I66" s="21">
        <f t="shared" si="2"/>
        <v>0</v>
      </c>
      <c r="K66" s="7" t="s">
        <v>27</v>
      </c>
      <c r="L66" s="3" t="s">
        <v>304</v>
      </c>
      <c r="M66" s="3" t="s">
        <v>11</v>
      </c>
      <c r="N66" s="38">
        <v>3.5</v>
      </c>
      <c r="O66" s="4">
        <v>7.8</v>
      </c>
      <c r="P66" s="21"/>
      <c r="Q66" s="21"/>
      <c r="R66" s="21">
        <f t="shared" si="1"/>
        <v>0</v>
      </c>
    </row>
    <row r="67" spans="2:18" ht="18.75" x14ac:dyDescent="0.25">
      <c r="B67" s="7" t="s">
        <v>22</v>
      </c>
      <c r="C67" s="3" t="s">
        <v>283</v>
      </c>
      <c r="D67" s="3" t="s">
        <v>6</v>
      </c>
      <c r="E67" s="39">
        <v>2.4500000000000002</v>
      </c>
      <c r="F67" s="29">
        <v>5.4</v>
      </c>
      <c r="G67" s="21"/>
      <c r="H67" s="21"/>
      <c r="I67" s="21">
        <f t="shared" si="2"/>
        <v>0</v>
      </c>
      <c r="K67" s="7" t="s">
        <v>17</v>
      </c>
      <c r="L67" s="3" t="s">
        <v>305</v>
      </c>
      <c r="M67" s="3" t="s">
        <v>11</v>
      </c>
      <c r="N67" s="38">
        <v>3.1</v>
      </c>
      <c r="O67" s="4">
        <v>6.5</v>
      </c>
      <c r="P67" s="21"/>
      <c r="Q67" s="21"/>
      <c r="R67" s="21">
        <f t="shared" si="1"/>
        <v>0</v>
      </c>
    </row>
    <row r="68" spans="2:18" ht="18.75" x14ac:dyDescent="0.25">
      <c r="D68" s="16"/>
      <c r="E68" s="16"/>
      <c r="F68" s="16"/>
      <c r="K68" s="7" t="s">
        <v>15</v>
      </c>
      <c r="L68" s="3" t="s">
        <v>306</v>
      </c>
      <c r="M68" s="3" t="s">
        <v>32</v>
      </c>
      <c r="N68" s="38">
        <v>3.85</v>
      </c>
      <c r="O68" s="4">
        <v>9</v>
      </c>
      <c r="P68" s="21"/>
      <c r="Q68" s="21"/>
      <c r="R68" s="21">
        <f t="shared" si="1"/>
        <v>0</v>
      </c>
    </row>
    <row r="69" spans="2:18" ht="18.75" x14ac:dyDescent="0.25">
      <c r="B69" s="9" t="s">
        <v>134</v>
      </c>
      <c r="C69" s="2" t="s">
        <v>204</v>
      </c>
      <c r="D69" s="2" t="s">
        <v>34</v>
      </c>
      <c r="E69" s="2" t="s">
        <v>196</v>
      </c>
      <c r="F69" s="2" t="s">
        <v>194</v>
      </c>
      <c r="K69" s="7" t="s">
        <v>118</v>
      </c>
      <c r="L69" s="3" t="s">
        <v>300</v>
      </c>
      <c r="M69" s="3" t="s">
        <v>11</v>
      </c>
      <c r="N69" s="38">
        <v>4.5</v>
      </c>
      <c r="O69" s="4">
        <v>10.3</v>
      </c>
      <c r="P69" s="21"/>
      <c r="Q69" s="21"/>
      <c r="R69" s="21">
        <f t="shared" ref="R69:R70" si="4">SUM(P69-Q69)</f>
        <v>0</v>
      </c>
    </row>
    <row r="70" spans="2:18" ht="18.75" x14ac:dyDescent="0.25">
      <c r="B70" s="13" t="s">
        <v>147</v>
      </c>
      <c r="C70" s="43" t="s">
        <v>284</v>
      </c>
      <c r="D70" s="3" t="s">
        <v>38</v>
      </c>
      <c r="E70" s="38">
        <v>6.2</v>
      </c>
      <c r="F70" s="4">
        <v>14.2</v>
      </c>
      <c r="G70" s="21"/>
      <c r="H70" s="21"/>
      <c r="I70" s="21">
        <f t="shared" si="2"/>
        <v>0</v>
      </c>
      <c r="K70" s="7" t="s">
        <v>119</v>
      </c>
      <c r="L70" s="3" t="s">
        <v>301</v>
      </c>
      <c r="M70" s="3" t="s">
        <v>11</v>
      </c>
      <c r="N70" s="38">
        <v>4.1500000000000004</v>
      </c>
      <c r="O70" s="4">
        <v>9.5</v>
      </c>
      <c r="P70" s="21"/>
      <c r="Q70" s="21"/>
      <c r="R70" s="21">
        <f t="shared" si="4"/>
        <v>0</v>
      </c>
    </row>
    <row r="71" spans="2:18" ht="18.75" x14ac:dyDescent="0.25">
      <c r="B71" s="13" t="s">
        <v>148</v>
      </c>
      <c r="C71" s="43" t="s">
        <v>288</v>
      </c>
      <c r="D71" s="3" t="s">
        <v>38</v>
      </c>
      <c r="E71" s="38">
        <v>6.2</v>
      </c>
      <c r="F71" s="4">
        <v>14.2</v>
      </c>
      <c r="G71" s="21"/>
      <c r="H71" s="21"/>
      <c r="I71" s="21">
        <f t="shared" si="2"/>
        <v>0</v>
      </c>
      <c r="K71" s="7" t="s">
        <v>33</v>
      </c>
      <c r="L71" s="3" t="s">
        <v>307</v>
      </c>
      <c r="M71" s="3" t="s">
        <v>6</v>
      </c>
      <c r="N71" s="38">
        <v>3.15</v>
      </c>
      <c r="O71" s="4">
        <v>6.95</v>
      </c>
      <c r="P71" s="21"/>
      <c r="Q71" s="21"/>
      <c r="R71" s="21">
        <f>SUM(P71-Q71)</f>
        <v>0</v>
      </c>
    </row>
    <row r="72" spans="2:18" ht="18.75" x14ac:dyDescent="0.25">
      <c r="B72" s="13" t="s">
        <v>149</v>
      </c>
      <c r="C72" s="43" t="s">
        <v>285</v>
      </c>
      <c r="D72" s="3" t="s">
        <v>38</v>
      </c>
      <c r="E72" s="38">
        <v>6.2</v>
      </c>
      <c r="F72" s="4">
        <v>14.2</v>
      </c>
      <c r="G72" s="21"/>
      <c r="H72" s="21"/>
      <c r="I72" s="21">
        <f t="shared" si="2"/>
        <v>0</v>
      </c>
      <c r="K72" s="7" t="s">
        <v>199</v>
      </c>
      <c r="L72" s="3" t="s">
        <v>236</v>
      </c>
      <c r="M72" s="3" t="s">
        <v>6</v>
      </c>
      <c r="N72" s="38">
        <v>3.75</v>
      </c>
      <c r="O72" s="4">
        <v>7.8</v>
      </c>
      <c r="P72" s="21"/>
      <c r="Q72" s="21"/>
      <c r="R72" s="21">
        <f>SUM(P72-Q72)</f>
        <v>0</v>
      </c>
    </row>
    <row r="73" spans="2:18" ht="18.75" x14ac:dyDescent="0.25">
      <c r="B73" s="13" t="s">
        <v>173</v>
      </c>
      <c r="C73" s="43" t="s">
        <v>289</v>
      </c>
      <c r="D73" s="3" t="s">
        <v>38</v>
      </c>
      <c r="E73" s="38">
        <v>6.2</v>
      </c>
      <c r="F73" s="4">
        <v>14.2</v>
      </c>
      <c r="G73" s="21"/>
      <c r="H73" s="21"/>
      <c r="I73" s="21">
        <f t="shared" si="2"/>
        <v>0</v>
      </c>
      <c r="K73" s="7" t="s">
        <v>200</v>
      </c>
      <c r="L73" s="3" t="s">
        <v>308</v>
      </c>
      <c r="M73" s="3" t="s">
        <v>6</v>
      </c>
      <c r="N73" s="38">
        <v>1.8</v>
      </c>
      <c r="O73" s="4">
        <v>3.6</v>
      </c>
      <c r="P73" s="21"/>
      <c r="Q73" s="21"/>
      <c r="R73" s="21">
        <f t="shared" ref="R73:R74" si="5">SUM(P73-Q73)</f>
        <v>0</v>
      </c>
    </row>
    <row r="74" spans="2:18" ht="18.75" x14ac:dyDescent="0.25">
      <c r="B74" s="13" t="s">
        <v>150</v>
      </c>
      <c r="C74" s="43" t="s">
        <v>286</v>
      </c>
      <c r="D74" s="3" t="s">
        <v>38</v>
      </c>
      <c r="E74" s="38">
        <v>6.2</v>
      </c>
      <c r="F74" s="4">
        <v>14.2</v>
      </c>
      <c r="G74" s="21"/>
      <c r="H74" s="21"/>
      <c r="I74" s="21">
        <f t="shared" si="2"/>
        <v>0</v>
      </c>
      <c r="K74" s="7" t="s">
        <v>201</v>
      </c>
      <c r="L74" s="3" t="s">
        <v>309</v>
      </c>
      <c r="M74" s="3" t="s">
        <v>6</v>
      </c>
      <c r="N74" s="38">
        <v>12</v>
      </c>
      <c r="O74" s="4">
        <v>21.6</v>
      </c>
      <c r="P74" s="21"/>
      <c r="Q74" s="21"/>
      <c r="R74" s="21">
        <f t="shared" si="5"/>
        <v>0</v>
      </c>
    </row>
    <row r="75" spans="2:18" ht="18.75" x14ac:dyDescent="0.25">
      <c r="B75" s="13" t="s">
        <v>151</v>
      </c>
      <c r="C75" s="43" t="s">
        <v>287</v>
      </c>
      <c r="D75" s="3" t="s">
        <v>38</v>
      </c>
      <c r="E75" s="38">
        <v>6.2</v>
      </c>
      <c r="F75" s="4">
        <v>14.2</v>
      </c>
      <c r="G75" s="21"/>
      <c r="H75" s="21"/>
      <c r="I75" s="21">
        <f t="shared" si="2"/>
        <v>0</v>
      </c>
    </row>
    <row r="77" spans="2:18" ht="18.75" x14ac:dyDescent="0.25">
      <c r="K77" s="6" t="s">
        <v>198</v>
      </c>
      <c r="L77" s="2" t="s">
        <v>204</v>
      </c>
      <c r="M77" s="2" t="s">
        <v>34</v>
      </c>
      <c r="N77" s="2" t="s">
        <v>196</v>
      </c>
      <c r="O77" s="2" t="s">
        <v>194</v>
      </c>
    </row>
    <row r="78" spans="2:18" ht="18.75" x14ac:dyDescent="0.25">
      <c r="K78" s="7" t="s">
        <v>365</v>
      </c>
      <c r="L78" s="3" t="s">
        <v>366</v>
      </c>
      <c r="M78" s="3" t="s">
        <v>202</v>
      </c>
      <c r="N78" s="38">
        <v>1.6</v>
      </c>
      <c r="O78" s="4" t="s">
        <v>414</v>
      </c>
      <c r="P78" s="21"/>
      <c r="Q78" s="21"/>
      <c r="R78" s="21">
        <f t="shared" ref="R78" si="6">SUM(P78-Q78)</f>
        <v>0</v>
      </c>
    </row>
    <row r="79" spans="2:18" ht="18.75" x14ac:dyDescent="0.25">
      <c r="K79" s="7" t="s">
        <v>152</v>
      </c>
      <c r="L79" s="3" t="s">
        <v>205</v>
      </c>
      <c r="M79" s="3" t="s">
        <v>202</v>
      </c>
      <c r="N79" s="38">
        <v>1.6</v>
      </c>
      <c r="O79" s="4" t="s">
        <v>414</v>
      </c>
      <c r="P79" s="21"/>
      <c r="Q79" s="21"/>
      <c r="R79" s="21">
        <f t="shared" ref="R79:R99" si="7">SUM(P79-Q79)</f>
        <v>0</v>
      </c>
    </row>
    <row r="80" spans="2:18" ht="18.75" x14ac:dyDescent="0.25">
      <c r="K80" s="7" t="s">
        <v>154</v>
      </c>
      <c r="L80" s="3" t="s">
        <v>207</v>
      </c>
      <c r="M80" s="3" t="s">
        <v>203</v>
      </c>
      <c r="N80" s="38">
        <v>1.6</v>
      </c>
      <c r="O80" s="4" t="s">
        <v>414</v>
      </c>
      <c r="P80" s="21"/>
      <c r="Q80" s="21"/>
      <c r="R80" s="21">
        <f t="shared" si="7"/>
        <v>0</v>
      </c>
    </row>
    <row r="81" spans="11:18" ht="18.75" x14ac:dyDescent="0.25">
      <c r="K81" s="7" t="s">
        <v>3</v>
      </c>
      <c r="L81" s="3" t="s">
        <v>208</v>
      </c>
      <c r="M81" s="3" t="s">
        <v>202</v>
      </c>
      <c r="N81" s="38">
        <v>1.6</v>
      </c>
      <c r="O81" s="4" t="s">
        <v>414</v>
      </c>
      <c r="P81" s="21"/>
      <c r="Q81" s="21"/>
      <c r="R81" s="21">
        <f t="shared" si="7"/>
        <v>0</v>
      </c>
    </row>
    <row r="82" spans="11:18" ht="18.75" x14ac:dyDescent="0.25">
      <c r="K82" s="7" t="s">
        <v>137</v>
      </c>
      <c r="L82" s="3" t="s">
        <v>211</v>
      </c>
      <c r="M82" s="3" t="s">
        <v>203</v>
      </c>
      <c r="N82" s="38">
        <v>1.6</v>
      </c>
      <c r="O82" s="4" t="s">
        <v>414</v>
      </c>
      <c r="P82" s="21"/>
      <c r="Q82" s="21"/>
      <c r="R82" s="21">
        <f t="shared" si="7"/>
        <v>0</v>
      </c>
    </row>
    <row r="83" spans="11:18" ht="18.75" x14ac:dyDescent="0.25">
      <c r="K83" s="7" t="s">
        <v>4</v>
      </c>
      <c r="L83" s="3" t="s">
        <v>213</v>
      </c>
      <c r="M83" s="3" t="s">
        <v>202</v>
      </c>
      <c r="N83" s="38">
        <v>1.6</v>
      </c>
      <c r="O83" s="4" t="s">
        <v>414</v>
      </c>
      <c r="P83" s="21"/>
      <c r="Q83" s="21"/>
      <c r="R83" s="21">
        <f t="shared" si="7"/>
        <v>0</v>
      </c>
    </row>
    <row r="84" spans="11:18" ht="18.75" x14ac:dyDescent="0.25">
      <c r="K84" s="7" t="s">
        <v>30</v>
      </c>
      <c r="L84" s="3" t="s">
        <v>215</v>
      </c>
      <c r="M84" s="3" t="s">
        <v>203</v>
      </c>
      <c r="N84" s="38">
        <v>1.6</v>
      </c>
      <c r="O84" s="4" t="s">
        <v>414</v>
      </c>
      <c r="P84" s="21"/>
      <c r="Q84" s="21"/>
      <c r="R84" s="21">
        <f t="shared" si="7"/>
        <v>0</v>
      </c>
    </row>
    <row r="85" spans="11:18" ht="18.75" x14ac:dyDescent="0.25">
      <c r="K85" s="7" t="s">
        <v>5</v>
      </c>
      <c r="L85" s="3" t="s">
        <v>218</v>
      </c>
      <c r="M85" s="3" t="s">
        <v>202</v>
      </c>
      <c r="N85" s="38">
        <v>1.6</v>
      </c>
      <c r="O85" s="4" t="s">
        <v>414</v>
      </c>
      <c r="P85" s="21"/>
      <c r="Q85" s="21"/>
      <c r="R85" s="21">
        <f t="shared" si="7"/>
        <v>0</v>
      </c>
    </row>
    <row r="86" spans="11:18" ht="18.75" x14ac:dyDescent="0.25">
      <c r="K86" s="7" t="s">
        <v>31</v>
      </c>
      <c r="L86" s="3" t="s">
        <v>274</v>
      </c>
      <c r="M86" s="3" t="s">
        <v>203</v>
      </c>
      <c r="N86" s="38">
        <v>1.6</v>
      </c>
      <c r="O86" s="4" t="s">
        <v>414</v>
      </c>
      <c r="P86" s="21"/>
      <c r="Q86" s="21"/>
      <c r="R86" s="21">
        <f t="shared" si="7"/>
        <v>0</v>
      </c>
    </row>
    <row r="87" spans="11:18" ht="18.75" x14ac:dyDescent="0.25">
      <c r="K87" s="7" t="s">
        <v>310</v>
      </c>
      <c r="L87" s="3" t="s">
        <v>271</v>
      </c>
      <c r="M87" s="3" t="s">
        <v>202</v>
      </c>
      <c r="N87" s="38">
        <v>1.6</v>
      </c>
      <c r="O87" s="4" t="s">
        <v>414</v>
      </c>
      <c r="P87" s="21"/>
      <c r="Q87" s="21"/>
      <c r="R87" s="21">
        <f t="shared" si="7"/>
        <v>0</v>
      </c>
    </row>
    <row r="88" spans="11:18" ht="18.75" x14ac:dyDescent="0.25">
      <c r="K88" s="7" t="s">
        <v>118</v>
      </c>
      <c r="L88" s="3" t="s">
        <v>370</v>
      </c>
      <c r="M88" s="3" t="s">
        <v>202</v>
      </c>
      <c r="N88" s="38">
        <v>1.6</v>
      </c>
      <c r="O88" s="4" t="s">
        <v>414</v>
      </c>
      <c r="P88" s="21"/>
      <c r="Q88" s="21"/>
      <c r="R88" s="21">
        <f t="shared" ref="R88" si="8">SUM(P88-Q88)</f>
        <v>0</v>
      </c>
    </row>
    <row r="89" spans="11:18" ht="18.75" x14ac:dyDescent="0.25">
      <c r="K89" s="7" t="s">
        <v>311</v>
      </c>
      <c r="L89" s="3" t="s">
        <v>267</v>
      </c>
      <c r="M89" s="3" t="s">
        <v>203</v>
      </c>
      <c r="N89" s="38">
        <v>1.6</v>
      </c>
      <c r="O89" s="4" t="s">
        <v>414</v>
      </c>
      <c r="P89" s="21"/>
      <c r="Q89" s="21"/>
      <c r="R89" s="21">
        <f t="shared" si="7"/>
        <v>0</v>
      </c>
    </row>
    <row r="90" spans="11:18" ht="18.75" x14ac:dyDescent="0.25">
      <c r="K90" s="7" t="s">
        <v>312</v>
      </c>
      <c r="L90" s="3" t="s">
        <v>268</v>
      </c>
      <c r="M90" s="3" t="s">
        <v>203</v>
      </c>
      <c r="N90" s="38">
        <v>1.6</v>
      </c>
      <c r="O90" s="4" t="s">
        <v>414</v>
      </c>
      <c r="P90" s="21"/>
      <c r="Q90" s="21"/>
      <c r="R90" s="21">
        <f t="shared" si="7"/>
        <v>0</v>
      </c>
    </row>
    <row r="91" spans="11:18" ht="18.75" x14ac:dyDescent="0.25">
      <c r="K91" s="7" t="s">
        <v>131</v>
      </c>
      <c r="L91" s="3" t="s">
        <v>367</v>
      </c>
      <c r="M91" s="3" t="s">
        <v>202</v>
      </c>
      <c r="N91" s="38">
        <v>1.6</v>
      </c>
      <c r="O91" s="4" t="s">
        <v>414</v>
      </c>
      <c r="P91" s="21"/>
      <c r="Q91" s="21"/>
      <c r="R91" s="21">
        <f t="shared" ref="R91:R93" si="9">SUM(P91-Q91)</f>
        <v>0</v>
      </c>
    </row>
    <row r="92" spans="11:18" ht="18.75" x14ac:dyDescent="0.25">
      <c r="K92" s="7" t="s">
        <v>411</v>
      </c>
      <c r="L92" s="3" t="s">
        <v>413</v>
      </c>
      <c r="M92" s="3" t="s">
        <v>202</v>
      </c>
      <c r="N92" s="38">
        <v>1.6</v>
      </c>
      <c r="O92" s="4" t="s">
        <v>414</v>
      </c>
      <c r="P92" s="21"/>
      <c r="Q92" s="21"/>
      <c r="R92" s="21">
        <f t="shared" ref="R92" si="10">SUM(P92-Q92)</f>
        <v>0</v>
      </c>
    </row>
    <row r="93" spans="11:18" ht="18.75" x14ac:dyDescent="0.25">
      <c r="K93" s="7" t="s">
        <v>368</v>
      </c>
      <c r="L93" s="3" t="s">
        <v>369</v>
      </c>
      <c r="M93" s="3" t="s">
        <v>202</v>
      </c>
      <c r="N93" s="38">
        <v>1.6</v>
      </c>
      <c r="O93" s="4" t="s">
        <v>414</v>
      </c>
      <c r="P93" s="21"/>
      <c r="Q93" s="21"/>
      <c r="R93" s="21">
        <f t="shared" si="9"/>
        <v>0</v>
      </c>
    </row>
    <row r="94" spans="11:18" ht="18.75" x14ac:dyDescent="0.25">
      <c r="K94" s="7" t="s">
        <v>17</v>
      </c>
      <c r="L94" s="3" t="s">
        <v>313</v>
      </c>
      <c r="M94" s="3" t="s">
        <v>202</v>
      </c>
      <c r="N94" s="38">
        <v>1.6</v>
      </c>
      <c r="O94" s="4" t="s">
        <v>414</v>
      </c>
      <c r="P94" s="21"/>
      <c r="Q94" s="21"/>
      <c r="R94" s="21">
        <f t="shared" si="7"/>
        <v>0</v>
      </c>
    </row>
    <row r="95" spans="11:18" ht="18.75" x14ac:dyDescent="0.25">
      <c r="K95" s="7" t="s">
        <v>314</v>
      </c>
      <c r="L95" s="3" t="s">
        <v>315</v>
      </c>
      <c r="M95" s="3" t="s">
        <v>203</v>
      </c>
      <c r="N95" s="38">
        <v>1.8</v>
      </c>
      <c r="O95" s="4" t="s">
        <v>414</v>
      </c>
      <c r="P95" s="21"/>
      <c r="Q95" s="21"/>
      <c r="R95" s="21">
        <f t="shared" si="7"/>
        <v>0</v>
      </c>
    </row>
    <row r="96" spans="11:18" ht="18.75" x14ac:dyDescent="0.25">
      <c r="K96" s="7" t="s">
        <v>316</v>
      </c>
      <c r="L96" s="3" t="s">
        <v>282</v>
      </c>
      <c r="M96" s="3" t="s">
        <v>203</v>
      </c>
      <c r="N96" s="38">
        <v>1.8</v>
      </c>
      <c r="O96" s="4" t="s">
        <v>414</v>
      </c>
      <c r="P96" s="21"/>
      <c r="Q96" s="21"/>
      <c r="R96" s="21">
        <f t="shared" si="7"/>
        <v>0</v>
      </c>
    </row>
    <row r="97" spans="11:18" ht="18.75" x14ac:dyDescent="0.25">
      <c r="K97" s="7" t="s">
        <v>317</v>
      </c>
      <c r="L97" s="3" t="s">
        <v>284</v>
      </c>
      <c r="M97" s="3" t="s">
        <v>203</v>
      </c>
      <c r="N97" s="38">
        <v>1.6</v>
      </c>
      <c r="O97" s="4" t="s">
        <v>414</v>
      </c>
      <c r="P97" s="21"/>
      <c r="Q97" s="21"/>
      <c r="R97" s="21">
        <f t="shared" si="7"/>
        <v>0</v>
      </c>
    </row>
    <row r="98" spans="11:18" ht="18.75" x14ac:dyDescent="0.25">
      <c r="K98" s="7" t="s">
        <v>318</v>
      </c>
      <c r="L98" s="3" t="s">
        <v>286</v>
      </c>
      <c r="M98" s="3" t="s">
        <v>319</v>
      </c>
      <c r="N98" s="38">
        <v>1.6</v>
      </c>
      <c r="O98" s="4" t="s">
        <v>414</v>
      </c>
      <c r="P98" s="21"/>
      <c r="Q98" s="21"/>
      <c r="R98" s="21">
        <f t="shared" si="7"/>
        <v>0</v>
      </c>
    </row>
    <row r="99" spans="11:18" ht="18.75" x14ac:dyDescent="0.25">
      <c r="K99" s="7" t="s">
        <v>320</v>
      </c>
      <c r="L99" s="3" t="s">
        <v>269</v>
      </c>
      <c r="M99" s="3" t="s">
        <v>319</v>
      </c>
      <c r="N99" s="38">
        <v>1.8</v>
      </c>
      <c r="O99" s="4" t="s">
        <v>414</v>
      </c>
      <c r="P99" s="21"/>
      <c r="Q99" s="21"/>
      <c r="R99" s="21">
        <f t="shared" si="7"/>
        <v>0</v>
      </c>
    </row>
    <row r="100" spans="11:18" ht="18.75" x14ac:dyDescent="0.25">
      <c r="K100" s="7" t="s">
        <v>36</v>
      </c>
      <c r="L100" s="3" t="s">
        <v>258</v>
      </c>
      <c r="M100" s="3" t="s">
        <v>319</v>
      </c>
      <c r="N100" s="38">
        <v>2</v>
      </c>
      <c r="O100" s="4" t="s">
        <v>414</v>
      </c>
      <c r="P100" s="21"/>
      <c r="Q100" s="21"/>
      <c r="R100" s="21">
        <f t="shared" ref="R100:R101" si="11">SUM(P100-Q100)</f>
        <v>0</v>
      </c>
    </row>
    <row r="101" spans="11:18" ht="18.75" x14ac:dyDescent="0.25">
      <c r="K101" s="7" t="s">
        <v>321</v>
      </c>
      <c r="L101" s="3" t="s">
        <v>277</v>
      </c>
      <c r="M101" s="3" t="s">
        <v>322</v>
      </c>
      <c r="N101" s="38">
        <v>1.8</v>
      </c>
      <c r="O101" s="4" t="s">
        <v>414</v>
      </c>
      <c r="P101" s="21"/>
      <c r="Q101" s="21"/>
      <c r="R101" s="21">
        <f t="shared" si="11"/>
        <v>0</v>
      </c>
    </row>
    <row r="102" spans="11:18" ht="18.75" x14ac:dyDescent="0.25">
      <c r="K102" s="7" t="s">
        <v>323</v>
      </c>
      <c r="L102" s="3" t="s">
        <v>223</v>
      </c>
      <c r="M102" s="3" t="s">
        <v>203</v>
      </c>
      <c r="N102" s="38">
        <v>1.6</v>
      </c>
      <c r="O102" s="4" t="s">
        <v>414</v>
      </c>
      <c r="P102" s="21"/>
      <c r="Q102" s="21"/>
      <c r="R102" s="21">
        <f t="shared" ref="R102:R103" si="12">SUM(P102-Q102)</f>
        <v>0</v>
      </c>
    </row>
    <row r="103" spans="11:18" ht="18.75" x14ac:dyDescent="0.25">
      <c r="K103" s="7" t="s">
        <v>324</v>
      </c>
      <c r="L103" s="3" t="s">
        <v>221</v>
      </c>
      <c r="M103" s="3" t="s">
        <v>202</v>
      </c>
      <c r="N103" s="38">
        <v>1.6</v>
      </c>
      <c r="O103" s="4" t="s">
        <v>414</v>
      </c>
      <c r="P103" s="21"/>
      <c r="Q103" s="21"/>
      <c r="R103" s="21">
        <f t="shared" si="12"/>
        <v>0</v>
      </c>
    </row>
    <row r="104" spans="11:18" ht="18.75" x14ac:dyDescent="0.25">
      <c r="K104" s="7" t="s">
        <v>325</v>
      </c>
      <c r="L104" s="3" t="s">
        <v>326</v>
      </c>
      <c r="M104" s="3" t="s">
        <v>202</v>
      </c>
      <c r="N104" s="38">
        <v>1.6</v>
      </c>
      <c r="O104" s="4" t="s">
        <v>414</v>
      </c>
      <c r="P104" s="21"/>
      <c r="Q104" s="21"/>
      <c r="R104" s="21">
        <f t="shared" ref="R104" si="13">SUM(P104-Q104)</f>
        <v>0</v>
      </c>
    </row>
  </sheetData>
  <phoneticPr fontId="2" type="noConversion"/>
  <pageMargins left="0.25" right="0.25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R62"/>
  <sheetViews>
    <sheetView tabSelected="1" topLeftCell="A4" zoomScale="80" zoomScaleNormal="80" workbookViewId="0">
      <selection activeCell="W23" sqref="W23"/>
    </sheetView>
  </sheetViews>
  <sheetFormatPr defaultRowHeight="15" x14ac:dyDescent="0.25"/>
  <cols>
    <col min="1" max="1" width="10.5703125" customWidth="1"/>
    <col min="2" max="2" width="36.5703125" customWidth="1"/>
    <col min="3" max="3" width="10.42578125" customWidth="1"/>
    <col min="5" max="5" width="10.140625" customWidth="1"/>
    <col min="6" max="6" width="12.7109375" bestFit="1" customWidth="1"/>
    <col min="10" max="10" width="9.42578125" customWidth="1"/>
    <col min="11" max="11" width="36.5703125" customWidth="1"/>
    <col min="12" max="12" width="12" customWidth="1"/>
    <col min="14" max="14" width="12.5703125" customWidth="1"/>
    <col min="16" max="16" width="11.7109375" customWidth="1"/>
  </cols>
  <sheetData>
    <row r="6" spans="2:18" ht="3.75" customHeight="1" thickBot="1" x14ac:dyDescent="0.3">
      <c r="D6" s="1"/>
      <c r="E6" s="1"/>
    </row>
    <row r="7" spans="2:18" ht="37.5" customHeight="1" thickBot="1" x14ac:dyDescent="0.35">
      <c r="B7" s="15" t="s">
        <v>409</v>
      </c>
      <c r="C7" s="15"/>
      <c r="G7" s="25" t="s">
        <v>193</v>
      </c>
      <c r="H7" s="26" t="s">
        <v>191</v>
      </c>
      <c r="I7" s="27" t="s">
        <v>192</v>
      </c>
      <c r="P7" s="25" t="s">
        <v>193</v>
      </c>
      <c r="Q7" s="26" t="s">
        <v>191</v>
      </c>
      <c r="R7" s="27" t="s">
        <v>192</v>
      </c>
    </row>
    <row r="9" spans="2:18" ht="18.75" x14ac:dyDescent="0.3">
      <c r="B9" s="6" t="s">
        <v>58</v>
      </c>
      <c r="C9" s="2" t="s">
        <v>204</v>
      </c>
      <c r="D9" s="2" t="s">
        <v>34</v>
      </c>
      <c r="E9" s="2" t="s">
        <v>196</v>
      </c>
      <c r="F9" s="2" t="s">
        <v>194</v>
      </c>
      <c r="K9" s="6" t="s">
        <v>91</v>
      </c>
      <c r="L9" s="2" t="s">
        <v>204</v>
      </c>
      <c r="M9" s="17" t="s">
        <v>34</v>
      </c>
      <c r="N9" s="2" t="s">
        <v>196</v>
      </c>
      <c r="O9" s="17" t="s">
        <v>194</v>
      </c>
    </row>
    <row r="10" spans="2:18" ht="18.75" x14ac:dyDescent="0.3">
      <c r="B10" s="7" t="s">
        <v>415</v>
      </c>
      <c r="C10" s="3" t="s">
        <v>417</v>
      </c>
      <c r="D10" s="3" t="s">
        <v>6</v>
      </c>
      <c r="E10" s="38">
        <v>5.54</v>
      </c>
      <c r="F10" s="4">
        <v>13</v>
      </c>
      <c r="G10" s="21"/>
      <c r="H10" s="21"/>
      <c r="I10" s="21">
        <f t="shared" ref="I10:I14" si="0">SUM(G10-H10)</f>
        <v>0</v>
      </c>
      <c r="K10" s="46" t="s">
        <v>92</v>
      </c>
      <c r="L10" s="30"/>
      <c r="M10" s="18"/>
      <c r="N10" s="18"/>
      <c r="O10" s="18"/>
    </row>
    <row r="11" spans="2:18" ht="18.75" x14ac:dyDescent="0.3">
      <c r="B11" s="7" t="s">
        <v>416</v>
      </c>
      <c r="C11" s="3" t="s">
        <v>418</v>
      </c>
      <c r="D11" s="3" t="s">
        <v>6</v>
      </c>
      <c r="E11" s="38">
        <v>3.03</v>
      </c>
      <c r="F11" s="4">
        <v>7.5</v>
      </c>
      <c r="G11" s="21"/>
      <c r="H11" s="21"/>
      <c r="I11" s="21">
        <f t="shared" si="0"/>
        <v>0</v>
      </c>
      <c r="K11" s="7" t="s">
        <v>93</v>
      </c>
      <c r="L11" s="3" t="s">
        <v>364</v>
      </c>
      <c r="M11" s="18" t="s">
        <v>6</v>
      </c>
      <c r="N11" s="47">
        <v>6.3</v>
      </c>
      <c r="O11" s="19">
        <v>16</v>
      </c>
      <c r="P11" s="21"/>
      <c r="Q11" s="21"/>
      <c r="R11" s="21">
        <f>SUM(P11-Q11)</f>
        <v>0</v>
      </c>
    </row>
    <row r="12" spans="2:18" ht="18.75" x14ac:dyDescent="0.3">
      <c r="B12" s="7" t="s">
        <v>59</v>
      </c>
      <c r="C12" s="3" t="s">
        <v>327</v>
      </c>
      <c r="D12" s="3" t="s">
        <v>60</v>
      </c>
      <c r="E12" s="38">
        <v>6.13</v>
      </c>
      <c r="F12" s="4">
        <v>12.5</v>
      </c>
      <c r="G12" s="21"/>
      <c r="H12" s="21"/>
      <c r="I12" s="21">
        <f t="shared" si="0"/>
        <v>0</v>
      </c>
      <c r="K12" s="7" t="s">
        <v>94</v>
      </c>
      <c r="L12" s="3" t="s">
        <v>371</v>
      </c>
      <c r="M12" s="18" t="s">
        <v>6</v>
      </c>
      <c r="N12" s="47">
        <v>6.3</v>
      </c>
      <c r="O12" s="19">
        <v>16</v>
      </c>
      <c r="P12" s="21"/>
      <c r="Q12" s="21"/>
      <c r="R12" s="21">
        <f t="shared" ref="R12:R43" si="1">SUM(P12-Q12)</f>
        <v>0</v>
      </c>
    </row>
    <row r="13" spans="2:18" ht="18.75" x14ac:dyDescent="0.3">
      <c r="B13" s="7" t="s">
        <v>61</v>
      </c>
      <c r="C13" s="3" t="s">
        <v>328</v>
      </c>
      <c r="D13" s="3" t="s">
        <v>60</v>
      </c>
      <c r="E13" s="38">
        <v>7.6</v>
      </c>
      <c r="F13" s="4">
        <v>15.5</v>
      </c>
      <c r="G13" s="21"/>
      <c r="H13" s="21"/>
      <c r="I13" s="21">
        <f t="shared" si="0"/>
        <v>0</v>
      </c>
      <c r="K13" s="7" t="s">
        <v>95</v>
      </c>
      <c r="L13" s="3" t="s">
        <v>372</v>
      </c>
      <c r="M13" s="18" t="s">
        <v>6</v>
      </c>
      <c r="N13" s="47">
        <v>6.3</v>
      </c>
      <c r="O13" s="19">
        <v>16</v>
      </c>
      <c r="P13" s="21"/>
      <c r="Q13" s="21"/>
      <c r="R13" s="21">
        <f t="shared" si="1"/>
        <v>0</v>
      </c>
    </row>
    <row r="14" spans="2:18" ht="18.75" x14ac:dyDescent="0.3">
      <c r="B14" s="7" t="s">
        <v>62</v>
      </c>
      <c r="C14" s="3" t="s">
        <v>329</v>
      </c>
      <c r="D14" s="3" t="s">
        <v>60</v>
      </c>
      <c r="E14" s="38">
        <v>7.28</v>
      </c>
      <c r="F14" s="4">
        <v>15</v>
      </c>
      <c r="G14" s="21"/>
      <c r="H14" s="21"/>
      <c r="I14" s="21">
        <f t="shared" si="0"/>
        <v>0</v>
      </c>
      <c r="K14" s="7" t="s">
        <v>96</v>
      </c>
      <c r="L14" s="3" t="s">
        <v>377</v>
      </c>
      <c r="M14" s="18" t="s">
        <v>6</v>
      </c>
      <c r="N14" s="47">
        <v>6.3</v>
      </c>
      <c r="O14" s="19">
        <v>16</v>
      </c>
      <c r="P14" s="21"/>
      <c r="Q14" s="21"/>
      <c r="R14" s="21">
        <f t="shared" si="1"/>
        <v>0</v>
      </c>
    </row>
    <row r="15" spans="2:18" ht="18.75" x14ac:dyDescent="0.3">
      <c r="B15" s="7" t="s">
        <v>63</v>
      </c>
      <c r="C15" s="3" t="s">
        <v>330</v>
      </c>
      <c r="D15" s="3" t="s">
        <v>60</v>
      </c>
      <c r="E15" s="38">
        <v>7.28</v>
      </c>
      <c r="F15" s="4">
        <v>15</v>
      </c>
      <c r="G15" s="21"/>
      <c r="H15" s="21"/>
      <c r="I15" s="21">
        <f t="shared" ref="I15:I61" si="2">SUM(G15-H15)</f>
        <v>0</v>
      </c>
      <c r="K15" s="7" t="s">
        <v>53</v>
      </c>
      <c r="L15" s="3" t="s">
        <v>373</v>
      </c>
      <c r="M15" s="18" t="s">
        <v>6</v>
      </c>
      <c r="N15" s="47">
        <v>6.3</v>
      </c>
      <c r="O15" s="19">
        <v>16</v>
      </c>
      <c r="P15" s="21"/>
      <c r="Q15" s="21"/>
      <c r="R15" s="21">
        <f t="shared" si="1"/>
        <v>0</v>
      </c>
    </row>
    <row r="16" spans="2:18" ht="18.75" x14ac:dyDescent="0.3">
      <c r="B16" s="7" t="s">
        <v>64</v>
      </c>
      <c r="C16" s="3" t="s">
        <v>331</v>
      </c>
      <c r="D16" s="3" t="s">
        <v>1</v>
      </c>
      <c r="E16" s="38">
        <v>5.07</v>
      </c>
      <c r="F16" s="4">
        <v>11.8</v>
      </c>
      <c r="G16" s="21"/>
      <c r="H16" s="21"/>
      <c r="I16" s="21">
        <f t="shared" si="2"/>
        <v>0</v>
      </c>
      <c r="K16" s="7" t="s">
        <v>174</v>
      </c>
      <c r="L16" s="3" t="s">
        <v>378</v>
      </c>
      <c r="M16" s="18" t="s">
        <v>6</v>
      </c>
      <c r="N16" s="47">
        <v>6.3</v>
      </c>
      <c r="O16" s="19">
        <v>16</v>
      </c>
      <c r="P16" s="21"/>
      <c r="Q16" s="21"/>
      <c r="R16" s="21">
        <f t="shared" si="1"/>
        <v>0</v>
      </c>
    </row>
    <row r="17" spans="2:18" ht="18.75" x14ac:dyDescent="0.3">
      <c r="B17" s="7" t="s">
        <v>65</v>
      </c>
      <c r="C17" s="3" t="s">
        <v>332</v>
      </c>
      <c r="D17" s="3" t="s">
        <v>42</v>
      </c>
      <c r="E17" s="38">
        <v>3.2</v>
      </c>
      <c r="F17" s="4">
        <v>7.3</v>
      </c>
      <c r="G17" s="21"/>
      <c r="H17" s="21"/>
      <c r="I17" s="21">
        <f t="shared" si="2"/>
        <v>0</v>
      </c>
      <c r="K17" s="7" t="s">
        <v>97</v>
      </c>
      <c r="L17" s="3" t="s">
        <v>379</v>
      </c>
      <c r="M17" s="18" t="s">
        <v>6</v>
      </c>
      <c r="N17" s="47">
        <v>6.3</v>
      </c>
      <c r="O17" s="19">
        <v>16</v>
      </c>
      <c r="P17" s="21"/>
      <c r="Q17" s="21"/>
      <c r="R17" s="21">
        <f t="shared" si="1"/>
        <v>0</v>
      </c>
    </row>
    <row r="18" spans="2:18" ht="18.75" x14ac:dyDescent="0.3">
      <c r="B18" s="7" t="s">
        <v>66</v>
      </c>
      <c r="C18" s="3" t="s">
        <v>333</v>
      </c>
      <c r="D18" s="3" t="s">
        <v>67</v>
      </c>
      <c r="E18" s="39">
        <v>5.74</v>
      </c>
      <c r="F18" s="29">
        <v>13</v>
      </c>
      <c r="G18" s="21"/>
      <c r="H18" s="21"/>
      <c r="I18" s="21">
        <f t="shared" si="2"/>
        <v>0</v>
      </c>
      <c r="K18" s="7" t="s">
        <v>363</v>
      </c>
      <c r="L18" s="48" t="s">
        <v>374</v>
      </c>
      <c r="M18" s="18" t="s">
        <v>6</v>
      </c>
      <c r="N18" s="47">
        <v>6.3</v>
      </c>
      <c r="O18" s="19">
        <v>16</v>
      </c>
      <c r="P18" s="21"/>
      <c r="Q18" s="21"/>
      <c r="R18" s="21">
        <f t="shared" si="1"/>
        <v>0</v>
      </c>
    </row>
    <row r="19" spans="2:18" ht="18.75" x14ac:dyDescent="0.3">
      <c r="B19" s="7" t="s">
        <v>68</v>
      </c>
      <c r="C19" s="3" t="s">
        <v>334</v>
      </c>
      <c r="D19" s="3" t="s">
        <v>67</v>
      </c>
      <c r="E19" s="39">
        <v>5.74</v>
      </c>
      <c r="F19" s="29">
        <v>13</v>
      </c>
      <c r="G19" s="21"/>
      <c r="H19" s="21"/>
      <c r="I19" s="21">
        <f t="shared" si="2"/>
        <v>0</v>
      </c>
      <c r="K19" s="7" t="s">
        <v>99</v>
      </c>
      <c r="L19" s="48" t="s">
        <v>375</v>
      </c>
      <c r="M19" s="18" t="s">
        <v>6</v>
      </c>
      <c r="N19" s="47">
        <v>6.5</v>
      </c>
      <c r="O19" s="19">
        <v>16</v>
      </c>
      <c r="P19" s="21"/>
      <c r="Q19" s="21"/>
      <c r="R19" s="21">
        <f t="shared" si="1"/>
        <v>0</v>
      </c>
    </row>
    <row r="20" spans="2:18" ht="18.75" x14ac:dyDescent="0.3">
      <c r="B20" s="7" t="s">
        <v>69</v>
      </c>
      <c r="C20" s="3" t="s">
        <v>335</v>
      </c>
      <c r="D20" s="3" t="s">
        <v>67</v>
      </c>
      <c r="E20" s="39">
        <v>5.74</v>
      </c>
      <c r="F20" s="29">
        <v>13</v>
      </c>
      <c r="G20" s="21"/>
      <c r="H20" s="21"/>
      <c r="I20" s="21">
        <f t="shared" si="2"/>
        <v>0</v>
      </c>
      <c r="K20" s="7" t="s">
        <v>100</v>
      </c>
      <c r="L20" s="3" t="s">
        <v>376</v>
      </c>
      <c r="M20" s="18" t="s">
        <v>6</v>
      </c>
      <c r="N20" s="47">
        <v>6.3</v>
      </c>
      <c r="O20" s="19">
        <v>16</v>
      </c>
      <c r="P20" s="21"/>
      <c r="Q20" s="21"/>
      <c r="R20" s="21">
        <f t="shared" si="1"/>
        <v>0</v>
      </c>
    </row>
    <row r="21" spans="2:18" ht="18.75" x14ac:dyDescent="0.3">
      <c r="B21" s="7" t="s">
        <v>70</v>
      </c>
      <c r="C21" s="3" t="s">
        <v>336</v>
      </c>
      <c r="D21" s="3" t="s">
        <v>67</v>
      </c>
      <c r="E21" s="38">
        <v>5.74</v>
      </c>
      <c r="F21" s="4">
        <v>13</v>
      </c>
      <c r="G21" s="21"/>
      <c r="H21" s="21"/>
      <c r="I21" s="21">
        <f t="shared" si="2"/>
        <v>0</v>
      </c>
      <c r="K21" s="7" t="s">
        <v>144</v>
      </c>
      <c r="L21" s="3" t="s">
        <v>380</v>
      </c>
      <c r="M21" s="18" t="s">
        <v>6</v>
      </c>
      <c r="N21" s="47">
        <v>6.3</v>
      </c>
      <c r="O21" s="19">
        <v>16</v>
      </c>
      <c r="P21" s="21"/>
      <c r="Q21" s="21"/>
      <c r="R21" s="21">
        <f t="shared" si="1"/>
        <v>0</v>
      </c>
    </row>
    <row r="22" spans="2:18" ht="18.75" x14ac:dyDescent="0.3">
      <c r="B22" s="8"/>
      <c r="C22" s="8"/>
      <c r="D22" s="5"/>
      <c r="E22" s="5"/>
      <c r="F22" s="5"/>
      <c r="K22" s="7" t="s">
        <v>145</v>
      </c>
      <c r="L22" s="3" t="s">
        <v>381</v>
      </c>
      <c r="M22" s="18" t="s">
        <v>6</v>
      </c>
      <c r="N22" s="47">
        <v>6.3</v>
      </c>
      <c r="O22" s="19">
        <v>16</v>
      </c>
      <c r="P22" s="21"/>
      <c r="Q22" s="21"/>
      <c r="R22" s="21">
        <f t="shared" si="1"/>
        <v>0</v>
      </c>
    </row>
    <row r="23" spans="2:18" ht="18.75" x14ac:dyDescent="0.25">
      <c r="B23" s="6" t="s">
        <v>71</v>
      </c>
      <c r="C23" s="2" t="s">
        <v>204</v>
      </c>
      <c r="D23" s="2" t="s">
        <v>34</v>
      </c>
      <c r="E23" s="2" t="s">
        <v>196</v>
      </c>
      <c r="F23" s="2" t="s">
        <v>194</v>
      </c>
      <c r="K23" s="8"/>
      <c r="L23" s="8"/>
      <c r="M23" s="16"/>
      <c r="N23" s="16"/>
      <c r="O23" s="16"/>
    </row>
    <row r="24" spans="2:18" ht="18.75" x14ac:dyDescent="0.25">
      <c r="B24" s="7" t="s">
        <v>72</v>
      </c>
      <c r="C24" s="3" t="s">
        <v>337</v>
      </c>
      <c r="D24" s="3" t="s">
        <v>11</v>
      </c>
      <c r="E24" s="38">
        <v>7.2</v>
      </c>
      <c r="F24" s="4">
        <v>15.8</v>
      </c>
      <c r="G24" s="21"/>
      <c r="H24" s="21"/>
      <c r="I24" s="21">
        <f t="shared" si="2"/>
        <v>0</v>
      </c>
      <c r="K24" s="6" t="s">
        <v>101</v>
      </c>
      <c r="L24" s="2" t="s">
        <v>204</v>
      </c>
      <c r="M24" s="2" t="s">
        <v>34</v>
      </c>
      <c r="N24" s="2" t="s">
        <v>196</v>
      </c>
      <c r="O24" s="2" t="s">
        <v>35</v>
      </c>
    </row>
    <row r="25" spans="2:18" ht="18.75" x14ac:dyDescent="0.3">
      <c r="B25" s="7" t="s">
        <v>73</v>
      </c>
      <c r="C25" s="3" t="s">
        <v>338</v>
      </c>
      <c r="D25" s="3" t="s">
        <v>11</v>
      </c>
      <c r="E25" s="38">
        <v>7.2</v>
      </c>
      <c r="F25" s="4">
        <v>15.8</v>
      </c>
      <c r="G25" s="21"/>
      <c r="H25" s="21"/>
      <c r="I25" s="21">
        <f t="shared" si="2"/>
        <v>0</v>
      </c>
      <c r="K25" s="7" t="s">
        <v>102</v>
      </c>
      <c r="L25" s="3" t="s">
        <v>382</v>
      </c>
      <c r="M25" s="18" t="s">
        <v>6</v>
      </c>
      <c r="N25" s="47">
        <v>15.58</v>
      </c>
      <c r="O25" s="19">
        <v>28</v>
      </c>
      <c r="P25" s="21"/>
      <c r="Q25" s="35"/>
      <c r="R25" s="21">
        <f t="shared" si="1"/>
        <v>0</v>
      </c>
    </row>
    <row r="26" spans="2:18" ht="18.75" x14ac:dyDescent="0.3">
      <c r="B26" s="7" t="s">
        <v>74</v>
      </c>
      <c r="C26" s="3" t="s">
        <v>340</v>
      </c>
      <c r="D26" s="3" t="s">
        <v>11</v>
      </c>
      <c r="E26" s="38">
        <v>7.2</v>
      </c>
      <c r="F26" s="4">
        <v>15.8</v>
      </c>
      <c r="G26" s="21"/>
      <c r="H26" s="21"/>
      <c r="I26" s="21">
        <f t="shared" si="2"/>
        <v>0</v>
      </c>
      <c r="K26" s="7" t="s">
        <v>94</v>
      </c>
      <c r="L26" s="3" t="s">
        <v>383</v>
      </c>
      <c r="M26" s="18" t="s">
        <v>6</v>
      </c>
      <c r="N26" s="47">
        <v>15.58</v>
      </c>
      <c r="O26" s="19">
        <v>28</v>
      </c>
      <c r="P26" s="21"/>
      <c r="Q26" s="21"/>
      <c r="R26" s="31">
        <f t="shared" si="1"/>
        <v>0</v>
      </c>
    </row>
    <row r="27" spans="2:18" ht="18.75" x14ac:dyDescent="0.3">
      <c r="B27" s="7" t="s">
        <v>75</v>
      </c>
      <c r="C27" s="3" t="s">
        <v>339</v>
      </c>
      <c r="D27" s="3" t="s">
        <v>11</v>
      </c>
      <c r="E27" s="38">
        <v>8</v>
      </c>
      <c r="F27" s="4">
        <v>16.5</v>
      </c>
      <c r="G27" s="21"/>
      <c r="H27" s="21"/>
      <c r="I27" s="21">
        <f t="shared" si="2"/>
        <v>0</v>
      </c>
      <c r="K27" s="7" t="s">
        <v>95</v>
      </c>
      <c r="L27" s="3" t="s">
        <v>384</v>
      </c>
      <c r="M27" s="18" t="s">
        <v>6</v>
      </c>
      <c r="N27" s="47">
        <v>15.58</v>
      </c>
      <c r="O27" s="19">
        <v>28</v>
      </c>
      <c r="P27" s="21"/>
      <c r="Q27" s="21"/>
      <c r="R27" s="21">
        <f t="shared" si="1"/>
        <v>0</v>
      </c>
    </row>
    <row r="28" spans="2:18" ht="18.75" x14ac:dyDescent="0.3">
      <c r="B28" s="7" t="s">
        <v>142</v>
      </c>
      <c r="C28" s="3" t="s">
        <v>341</v>
      </c>
      <c r="D28" s="3" t="s">
        <v>11</v>
      </c>
      <c r="E28" s="38">
        <v>8</v>
      </c>
      <c r="F28" s="4">
        <v>16.5</v>
      </c>
      <c r="G28" s="21"/>
      <c r="H28" s="21"/>
      <c r="I28" s="21">
        <f t="shared" si="2"/>
        <v>0</v>
      </c>
      <c r="K28" s="7" t="s">
        <v>96</v>
      </c>
      <c r="L28" s="3" t="s">
        <v>385</v>
      </c>
      <c r="M28" s="18" t="s">
        <v>6</v>
      </c>
      <c r="N28" s="47">
        <v>15.58</v>
      </c>
      <c r="O28" s="19">
        <v>28</v>
      </c>
      <c r="P28" s="21"/>
      <c r="Q28" s="21"/>
      <c r="R28" s="21">
        <f t="shared" si="1"/>
        <v>0</v>
      </c>
    </row>
    <row r="29" spans="2:18" ht="18.75" x14ac:dyDescent="0.25">
      <c r="B29" s="11" t="s">
        <v>143</v>
      </c>
      <c r="C29" s="44" t="s">
        <v>342</v>
      </c>
      <c r="D29" s="3" t="s">
        <v>11</v>
      </c>
      <c r="E29" s="38">
        <v>8</v>
      </c>
      <c r="F29" s="4">
        <v>16.5</v>
      </c>
      <c r="G29" s="21"/>
      <c r="H29" s="21"/>
      <c r="I29" s="21">
        <f t="shared" si="2"/>
        <v>0</v>
      </c>
      <c r="K29" s="8"/>
      <c r="L29" s="8"/>
      <c r="M29" s="16"/>
      <c r="N29" s="16"/>
      <c r="O29" s="16"/>
    </row>
    <row r="30" spans="2:18" ht="18.75" x14ac:dyDescent="0.25">
      <c r="B30" s="8"/>
      <c r="C30" s="8"/>
      <c r="D30" s="5"/>
      <c r="E30" s="5"/>
      <c r="F30" s="5"/>
      <c r="K30" s="6" t="s">
        <v>176</v>
      </c>
      <c r="L30" s="2" t="s">
        <v>204</v>
      </c>
      <c r="M30" s="2" t="s">
        <v>34</v>
      </c>
      <c r="N30" s="2" t="s">
        <v>196</v>
      </c>
      <c r="O30" s="2" t="s">
        <v>35</v>
      </c>
    </row>
    <row r="31" spans="2:18" ht="18.75" x14ac:dyDescent="0.3">
      <c r="B31" s="6" t="s">
        <v>76</v>
      </c>
      <c r="C31" s="2" t="s">
        <v>204</v>
      </c>
      <c r="D31" s="2" t="s">
        <v>34</v>
      </c>
      <c r="E31" s="2" t="s">
        <v>196</v>
      </c>
      <c r="F31" s="2" t="s">
        <v>194</v>
      </c>
      <c r="K31" s="7" t="s">
        <v>177</v>
      </c>
      <c r="L31" s="3" t="s">
        <v>386</v>
      </c>
      <c r="M31" s="18" t="s">
        <v>105</v>
      </c>
      <c r="N31" s="47">
        <v>10</v>
      </c>
      <c r="O31" s="19">
        <v>21.5</v>
      </c>
      <c r="P31" s="21"/>
      <c r="Q31" s="21"/>
      <c r="R31" s="21">
        <f t="shared" si="1"/>
        <v>0</v>
      </c>
    </row>
    <row r="32" spans="2:18" ht="18.75" x14ac:dyDescent="0.3">
      <c r="B32" s="7" t="s">
        <v>77</v>
      </c>
      <c r="C32" s="3" t="s">
        <v>343</v>
      </c>
      <c r="D32" s="3" t="s">
        <v>52</v>
      </c>
      <c r="E32" s="39">
        <v>4.3</v>
      </c>
      <c r="F32" s="29">
        <v>8.8000000000000007</v>
      </c>
      <c r="G32" s="21"/>
      <c r="H32" s="21"/>
      <c r="I32" s="21">
        <f t="shared" si="2"/>
        <v>0</v>
      </c>
      <c r="K32" s="7" t="s">
        <v>106</v>
      </c>
      <c r="L32" s="3" t="s">
        <v>387</v>
      </c>
      <c r="M32" s="18" t="s">
        <v>105</v>
      </c>
      <c r="N32" s="47">
        <v>10</v>
      </c>
      <c r="O32" s="19">
        <v>21.5</v>
      </c>
      <c r="P32" s="21"/>
      <c r="Q32" s="21"/>
      <c r="R32" s="21">
        <f t="shared" si="1"/>
        <v>0</v>
      </c>
    </row>
    <row r="33" spans="2:18" ht="18.75" x14ac:dyDescent="0.3">
      <c r="B33" s="7" t="s">
        <v>78</v>
      </c>
      <c r="C33" s="3" t="s">
        <v>344</v>
      </c>
      <c r="D33" s="3" t="s">
        <v>52</v>
      </c>
      <c r="E33" s="39">
        <v>4.3</v>
      </c>
      <c r="F33" s="29">
        <v>8.8000000000000007</v>
      </c>
      <c r="G33" s="21"/>
      <c r="H33" s="21"/>
      <c r="I33" s="21">
        <f t="shared" si="2"/>
        <v>0</v>
      </c>
      <c r="K33" s="7" t="s">
        <v>111</v>
      </c>
      <c r="L33" s="3" t="s">
        <v>388</v>
      </c>
      <c r="M33" s="18" t="s">
        <v>105</v>
      </c>
      <c r="N33" s="47">
        <v>10</v>
      </c>
      <c r="O33" s="19">
        <v>21.5</v>
      </c>
      <c r="P33" s="21"/>
      <c r="Q33" s="21"/>
      <c r="R33" s="21">
        <f t="shared" si="1"/>
        <v>0</v>
      </c>
    </row>
    <row r="34" spans="2:18" ht="18.75" x14ac:dyDescent="0.25">
      <c r="B34" s="7" t="s">
        <v>79</v>
      </c>
      <c r="C34" s="3" t="s">
        <v>345</v>
      </c>
      <c r="D34" s="3" t="s">
        <v>52</v>
      </c>
      <c r="E34" s="39">
        <v>4.3</v>
      </c>
      <c r="F34" s="29">
        <v>8.8000000000000007</v>
      </c>
      <c r="G34" s="21"/>
      <c r="H34" s="21"/>
      <c r="I34" s="21">
        <f t="shared" si="2"/>
        <v>0</v>
      </c>
      <c r="K34" s="7" t="s">
        <v>146</v>
      </c>
      <c r="L34" s="3" t="s">
        <v>389</v>
      </c>
      <c r="M34" s="3" t="s">
        <v>105</v>
      </c>
      <c r="N34" s="38">
        <v>10</v>
      </c>
      <c r="O34" s="4">
        <v>21.5</v>
      </c>
      <c r="P34" s="21"/>
      <c r="Q34" s="21"/>
      <c r="R34" s="21">
        <f t="shared" si="1"/>
        <v>0</v>
      </c>
    </row>
    <row r="35" spans="2:18" ht="18.75" x14ac:dyDescent="0.3">
      <c r="B35" s="7" t="s">
        <v>80</v>
      </c>
      <c r="C35" s="3" t="s">
        <v>346</v>
      </c>
      <c r="D35" s="3" t="s">
        <v>52</v>
      </c>
      <c r="E35" s="38">
        <v>4.3</v>
      </c>
      <c r="F35" s="4">
        <v>8.8000000000000007</v>
      </c>
      <c r="G35" s="21"/>
      <c r="H35" s="21"/>
      <c r="I35" s="21">
        <f t="shared" si="2"/>
        <v>0</v>
      </c>
      <c r="K35" s="12"/>
      <c r="L35" s="12"/>
      <c r="M35" s="20"/>
      <c r="N35" s="49"/>
      <c r="O35" s="20"/>
    </row>
    <row r="36" spans="2:18" ht="18.75" x14ac:dyDescent="0.3">
      <c r="B36" s="8"/>
      <c r="C36" s="8"/>
      <c r="D36" s="5"/>
      <c r="E36" s="5"/>
      <c r="F36" s="5"/>
      <c r="K36" s="6" t="s">
        <v>107</v>
      </c>
      <c r="L36" s="2" t="s">
        <v>204</v>
      </c>
      <c r="M36" s="17" t="s">
        <v>34</v>
      </c>
      <c r="N36" s="2" t="s">
        <v>196</v>
      </c>
      <c r="O36" s="17" t="s">
        <v>35</v>
      </c>
    </row>
    <row r="37" spans="2:18" ht="18.75" x14ac:dyDescent="0.3">
      <c r="B37" s="6" t="s">
        <v>81</v>
      </c>
      <c r="C37" s="2" t="s">
        <v>204</v>
      </c>
      <c r="D37" s="2" t="s">
        <v>34</v>
      </c>
      <c r="E37" s="2" t="s">
        <v>196</v>
      </c>
      <c r="F37" s="2" t="s">
        <v>194</v>
      </c>
      <c r="K37" s="7" t="s">
        <v>102</v>
      </c>
      <c r="L37" s="3" t="s">
        <v>390</v>
      </c>
      <c r="M37" s="18" t="s">
        <v>6</v>
      </c>
      <c r="N37" s="47">
        <v>10.199999999999999</v>
      </c>
      <c r="O37" s="19">
        <v>22.2</v>
      </c>
      <c r="P37" s="21"/>
      <c r="Q37" s="21"/>
      <c r="R37" s="21">
        <f t="shared" si="1"/>
        <v>0</v>
      </c>
    </row>
    <row r="38" spans="2:18" ht="18.75" x14ac:dyDescent="0.3">
      <c r="B38" s="7" t="s">
        <v>82</v>
      </c>
      <c r="C38" s="3" t="s">
        <v>347</v>
      </c>
      <c r="D38" s="3" t="s">
        <v>0</v>
      </c>
      <c r="E38" s="38">
        <v>4.28</v>
      </c>
      <c r="F38" s="4">
        <v>7.8</v>
      </c>
      <c r="G38" s="21"/>
      <c r="H38" s="21"/>
      <c r="I38" s="21">
        <f t="shared" si="2"/>
        <v>0</v>
      </c>
      <c r="K38" s="7" t="s">
        <v>94</v>
      </c>
      <c r="L38" s="3" t="s">
        <v>391</v>
      </c>
      <c r="M38" s="18" t="s">
        <v>6</v>
      </c>
      <c r="N38" s="47">
        <v>10.199999999999999</v>
      </c>
      <c r="O38" s="19">
        <v>22.2</v>
      </c>
      <c r="P38" s="21"/>
      <c r="Q38" s="21"/>
      <c r="R38" s="21">
        <f t="shared" si="1"/>
        <v>0</v>
      </c>
    </row>
    <row r="39" spans="2:18" ht="18.75" x14ac:dyDescent="0.3">
      <c r="B39" s="7" t="s">
        <v>83</v>
      </c>
      <c r="C39" s="3" t="s">
        <v>349</v>
      </c>
      <c r="D39" s="3" t="s">
        <v>0</v>
      </c>
      <c r="E39" s="38">
        <v>4.28</v>
      </c>
      <c r="F39" s="4">
        <v>7.8</v>
      </c>
      <c r="G39" s="21"/>
      <c r="H39" s="21"/>
      <c r="I39" s="21">
        <f t="shared" si="2"/>
        <v>0</v>
      </c>
      <c r="K39" s="7" t="s">
        <v>95</v>
      </c>
      <c r="L39" s="3" t="s">
        <v>392</v>
      </c>
      <c r="M39" s="18" t="s">
        <v>6</v>
      </c>
      <c r="N39" s="47">
        <v>10.199999999999999</v>
      </c>
      <c r="O39" s="19">
        <v>22</v>
      </c>
      <c r="P39" s="21"/>
      <c r="Q39" s="21"/>
      <c r="R39" s="21">
        <f t="shared" si="1"/>
        <v>0</v>
      </c>
    </row>
    <row r="40" spans="2:18" ht="18.75" x14ac:dyDescent="0.3">
      <c r="B40" s="7" t="s">
        <v>84</v>
      </c>
      <c r="C40" s="3" t="s">
        <v>348</v>
      </c>
      <c r="D40" s="3" t="s">
        <v>0</v>
      </c>
      <c r="E40" s="39">
        <v>4.28</v>
      </c>
      <c r="F40" s="29">
        <v>7.8</v>
      </c>
      <c r="G40" s="21"/>
      <c r="H40" s="21"/>
      <c r="I40" s="21">
        <f t="shared" si="2"/>
        <v>0</v>
      </c>
      <c r="K40" s="7" t="s">
        <v>96</v>
      </c>
      <c r="L40" s="3" t="s">
        <v>395</v>
      </c>
      <c r="M40" s="18" t="s">
        <v>6</v>
      </c>
      <c r="N40" s="47">
        <v>10.199999999999999</v>
      </c>
      <c r="O40" s="19">
        <v>22.2</v>
      </c>
      <c r="P40" s="21"/>
      <c r="Q40" s="21"/>
      <c r="R40" s="21">
        <f t="shared" si="1"/>
        <v>0</v>
      </c>
    </row>
    <row r="41" spans="2:18" ht="18.75" x14ac:dyDescent="0.3">
      <c r="B41" s="7" t="s">
        <v>85</v>
      </c>
      <c r="C41" s="3" t="s">
        <v>350</v>
      </c>
      <c r="D41" s="3" t="s">
        <v>0</v>
      </c>
      <c r="E41" s="38">
        <v>4.28</v>
      </c>
      <c r="F41" s="4">
        <v>7.8</v>
      </c>
      <c r="G41" s="21"/>
      <c r="H41" s="21"/>
      <c r="I41" s="21">
        <f t="shared" si="2"/>
        <v>0</v>
      </c>
      <c r="K41" s="7" t="s">
        <v>103</v>
      </c>
      <c r="L41" s="3" t="s">
        <v>396</v>
      </c>
      <c r="M41" s="18" t="s">
        <v>6</v>
      </c>
      <c r="N41" s="47">
        <v>10.199999999999999</v>
      </c>
      <c r="O41" s="19">
        <v>22.2</v>
      </c>
      <c r="P41" s="21"/>
      <c r="Q41" s="21"/>
      <c r="R41" s="21">
        <f t="shared" si="1"/>
        <v>0</v>
      </c>
    </row>
    <row r="42" spans="2:18" ht="18.75" x14ac:dyDescent="0.3">
      <c r="B42" s="8"/>
      <c r="C42" s="8"/>
      <c r="D42" s="5"/>
      <c r="E42" s="5"/>
      <c r="F42" s="5"/>
      <c r="K42" s="7" t="s">
        <v>100</v>
      </c>
      <c r="L42" s="3" t="s">
        <v>393</v>
      </c>
      <c r="M42" s="18" t="s">
        <v>6</v>
      </c>
      <c r="N42" s="47">
        <v>10.199999999999999</v>
      </c>
      <c r="O42" s="19">
        <v>22.2</v>
      </c>
      <c r="P42" s="21"/>
      <c r="Q42" s="21"/>
      <c r="R42" s="21">
        <f t="shared" si="1"/>
        <v>0</v>
      </c>
    </row>
    <row r="43" spans="2:18" ht="18.75" x14ac:dyDescent="0.3">
      <c r="B43" s="6" t="s">
        <v>141</v>
      </c>
      <c r="C43" s="2" t="s">
        <v>204</v>
      </c>
      <c r="D43" s="2" t="s">
        <v>34</v>
      </c>
      <c r="E43" s="2" t="s">
        <v>196</v>
      </c>
      <c r="F43" s="2" t="s">
        <v>194</v>
      </c>
      <c r="G43" s="21"/>
      <c r="H43" s="21"/>
      <c r="I43" s="21">
        <f t="shared" si="2"/>
        <v>0</v>
      </c>
      <c r="K43" s="7" t="s">
        <v>99</v>
      </c>
      <c r="L43" s="3" t="s">
        <v>394</v>
      </c>
      <c r="M43" s="18" t="s">
        <v>6</v>
      </c>
      <c r="N43" s="47">
        <v>10.199999999999999</v>
      </c>
      <c r="O43" s="19">
        <v>22.2</v>
      </c>
      <c r="P43" s="21"/>
      <c r="Q43" s="21"/>
      <c r="R43" s="21">
        <f t="shared" si="1"/>
        <v>0</v>
      </c>
    </row>
    <row r="44" spans="2:18" ht="18.75" x14ac:dyDescent="0.25">
      <c r="B44" s="7" t="s">
        <v>86</v>
      </c>
      <c r="C44" s="3" t="s">
        <v>351</v>
      </c>
      <c r="D44" s="3" t="s">
        <v>52</v>
      </c>
      <c r="E44" s="39">
        <v>5.5</v>
      </c>
      <c r="F44" s="29">
        <v>10.199999999999999</v>
      </c>
      <c r="G44" s="21"/>
      <c r="H44" s="21"/>
      <c r="I44" s="21">
        <f t="shared" si="2"/>
        <v>0</v>
      </c>
      <c r="K44" s="8"/>
      <c r="L44" s="8"/>
      <c r="M44" s="16"/>
      <c r="N44" s="16"/>
      <c r="O44" s="16"/>
    </row>
    <row r="45" spans="2:18" ht="18.75" x14ac:dyDescent="0.25">
      <c r="B45" s="14" t="s">
        <v>175</v>
      </c>
      <c r="C45" s="45" t="s">
        <v>352</v>
      </c>
      <c r="D45" s="3" t="s">
        <v>0</v>
      </c>
      <c r="E45" s="38">
        <v>5.75</v>
      </c>
      <c r="F45" s="4">
        <v>13.6</v>
      </c>
      <c r="G45" s="21"/>
      <c r="H45" s="21"/>
      <c r="I45" s="21">
        <f t="shared" si="2"/>
        <v>0</v>
      </c>
      <c r="K45" s="37"/>
      <c r="L45" s="37"/>
      <c r="M45" s="33"/>
      <c r="N45" s="33"/>
      <c r="O45" s="33"/>
    </row>
    <row r="46" spans="2:18" ht="18.75" x14ac:dyDescent="0.25">
      <c r="D46" s="16"/>
      <c r="E46" s="16"/>
      <c r="F46" s="16"/>
      <c r="K46" s="6" t="s">
        <v>178</v>
      </c>
      <c r="L46" s="2" t="s">
        <v>204</v>
      </c>
      <c r="M46" s="2" t="s">
        <v>34</v>
      </c>
      <c r="N46" s="2" t="s">
        <v>196</v>
      </c>
      <c r="O46" s="2" t="s">
        <v>35</v>
      </c>
    </row>
    <row r="47" spans="2:18" ht="18.75" x14ac:dyDescent="0.3">
      <c r="B47" s="6" t="s">
        <v>87</v>
      </c>
      <c r="C47" s="2" t="s">
        <v>204</v>
      </c>
      <c r="D47" s="2" t="s">
        <v>34</v>
      </c>
      <c r="E47" s="2" t="s">
        <v>196</v>
      </c>
      <c r="F47" s="2" t="s">
        <v>194</v>
      </c>
      <c r="G47" s="21"/>
      <c r="H47" s="21"/>
      <c r="I47" s="21">
        <f t="shared" si="2"/>
        <v>0</v>
      </c>
      <c r="K47" s="7" t="s">
        <v>108</v>
      </c>
      <c r="L47" s="3" t="s">
        <v>398</v>
      </c>
      <c r="M47" s="18" t="s">
        <v>109</v>
      </c>
      <c r="N47" s="47">
        <v>3.52</v>
      </c>
      <c r="O47" s="19">
        <v>7.6</v>
      </c>
      <c r="P47" s="21"/>
      <c r="Q47" s="21"/>
      <c r="R47" s="21">
        <f t="shared" ref="R47:R57" si="3">SUM(P47-Q47)</f>
        <v>0</v>
      </c>
    </row>
    <row r="48" spans="2:18" ht="18.75" x14ac:dyDescent="0.3">
      <c r="B48" s="7" t="s">
        <v>88</v>
      </c>
      <c r="C48" s="3" t="s">
        <v>355</v>
      </c>
      <c r="D48" s="3" t="s">
        <v>6</v>
      </c>
      <c r="E48" s="39">
        <v>8.73</v>
      </c>
      <c r="F48" s="29">
        <v>18.899999999999999</v>
      </c>
      <c r="G48" s="21"/>
      <c r="H48" s="21"/>
      <c r="I48" s="21">
        <f t="shared" si="2"/>
        <v>0</v>
      </c>
      <c r="K48" s="7" t="s">
        <v>110</v>
      </c>
      <c r="L48" s="3" t="s">
        <v>399</v>
      </c>
      <c r="M48" s="18" t="s">
        <v>109</v>
      </c>
      <c r="N48" s="47">
        <v>5.31</v>
      </c>
      <c r="O48" s="19">
        <v>10.199999999999999</v>
      </c>
      <c r="P48" s="21"/>
      <c r="Q48" s="21"/>
      <c r="R48" s="21">
        <f t="shared" si="3"/>
        <v>0</v>
      </c>
    </row>
    <row r="49" spans="2:18" ht="18.75" x14ac:dyDescent="0.3">
      <c r="B49" s="7" t="s">
        <v>89</v>
      </c>
      <c r="C49" s="3" t="s">
        <v>354</v>
      </c>
      <c r="D49" s="3" t="s">
        <v>6</v>
      </c>
      <c r="E49" s="39">
        <v>8.3000000000000007</v>
      </c>
      <c r="F49" s="29">
        <v>17.7</v>
      </c>
      <c r="G49" s="21"/>
      <c r="H49" s="21"/>
      <c r="I49" s="21">
        <f t="shared" si="2"/>
        <v>0</v>
      </c>
      <c r="K49" s="7" t="s">
        <v>111</v>
      </c>
      <c r="L49" s="3" t="s">
        <v>400</v>
      </c>
      <c r="M49" s="18" t="s">
        <v>109</v>
      </c>
      <c r="N49" s="47">
        <v>4.21</v>
      </c>
      <c r="O49" s="19">
        <v>9</v>
      </c>
      <c r="P49" s="21"/>
      <c r="Q49" s="21"/>
      <c r="R49" s="21">
        <f t="shared" si="3"/>
        <v>0</v>
      </c>
    </row>
    <row r="50" spans="2:18" ht="18.75" x14ac:dyDescent="0.3">
      <c r="B50" s="7" t="s">
        <v>90</v>
      </c>
      <c r="C50" s="3" t="s">
        <v>356</v>
      </c>
      <c r="D50" s="3" t="s">
        <v>6</v>
      </c>
      <c r="E50" s="39">
        <v>9.4499999999999993</v>
      </c>
      <c r="F50" s="29">
        <v>19.899999999999999</v>
      </c>
      <c r="G50" s="21"/>
      <c r="H50" s="21"/>
      <c r="I50" s="21">
        <f t="shared" si="2"/>
        <v>0</v>
      </c>
      <c r="K50" s="7" t="s">
        <v>112</v>
      </c>
      <c r="L50" s="3" t="s">
        <v>401</v>
      </c>
      <c r="M50" s="18" t="s">
        <v>109</v>
      </c>
      <c r="N50" s="47">
        <v>3.75</v>
      </c>
      <c r="O50" s="19">
        <v>7.5</v>
      </c>
      <c r="P50" s="21"/>
      <c r="Q50" s="21"/>
      <c r="R50" s="21">
        <f t="shared" si="3"/>
        <v>0</v>
      </c>
    </row>
    <row r="51" spans="2:18" ht="18.75" x14ac:dyDescent="0.3">
      <c r="B51" s="8"/>
      <c r="C51" s="8"/>
      <c r="D51" s="5"/>
      <c r="E51" s="5"/>
      <c r="F51" s="5"/>
      <c r="K51" s="7" t="s">
        <v>113</v>
      </c>
      <c r="L51" s="3" t="s">
        <v>402</v>
      </c>
      <c r="M51" s="18" t="s">
        <v>109</v>
      </c>
      <c r="N51" s="47">
        <v>4.2</v>
      </c>
      <c r="O51" s="19">
        <v>8.8000000000000007</v>
      </c>
      <c r="P51" s="21"/>
      <c r="Q51" s="21"/>
      <c r="R51" s="21">
        <f t="shared" si="3"/>
        <v>0</v>
      </c>
    </row>
    <row r="52" spans="2:18" ht="18.75" x14ac:dyDescent="0.3">
      <c r="B52" s="8"/>
      <c r="C52" s="8"/>
      <c r="D52" s="5"/>
      <c r="E52" s="5"/>
      <c r="F52" s="36"/>
      <c r="K52" s="7" t="s">
        <v>114</v>
      </c>
      <c r="L52" s="3" t="s">
        <v>403</v>
      </c>
      <c r="M52" s="18" t="s">
        <v>109</v>
      </c>
      <c r="N52" s="47">
        <v>3.82</v>
      </c>
      <c r="O52" s="19">
        <v>8</v>
      </c>
      <c r="P52" s="21"/>
      <c r="Q52" s="21"/>
      <c r="R52" s="21">
        <f t="shared" si="3"/>
        <v>0</v>
      </c>
    </row>
    <row r="53" spans="2:18" ht="18.75" x14ac:dyDescent="0.3">
      <c r="B53" s="6" t="s">
        <v>181</v>
      </c>
      <c r="C53" s="2" t="s">
        <v>204</v>
      </c>
      <c r="D53" s="2" t="s">
        <v>34</v>
      </c>
      <c r="E53" s="2" t="s">
        <v>196</v>
      </c>
      <c r="F53" s="2" t="s">
        <v>194</v>
      </c>
      <c r="G53" s="21"/>
      <c r="H53" s="21"/>
      <c r="I53" s="21">
        <f t="shared" si="2"/>
        <v>0</v>
      </c>
      <c r="K53" s="7" t="s">
        <v>115</v>
      </c>
      <c r="L53" s="3" t="s">
        <v>404</v>
      </c>
      <c r="M53" s="18" t="s">
        <v>109</v>
      </c>
      <c r="N53" s="47">
        <v>5.21</v>
      </c>
      <c r="O53" s="19">
        <v>10</v>
      </c>
      <c r="P53" s="21"/>
      <c r="Q53" s="21"/>
      <c r="R53" s="21">
        <f t="shared" si="3"/>
        <v>0</v>
      </c>
    </row>
    <row r="54" spans="2:18" ht="18.75" x14ac:dyDescent="0.3">
      <c r="B54" s="7" t="s">
        <v>183</v>
      </c>
      <c r="C54" s="3" t="s">
        <v>357</v>
      </c>
      <c r="D54" s="3" t="s">
        <v>6</v>
      </c>
      <c r="E54" s="39">
        <v>8.36</v>
      </c>
      <c r="F54" s="29">
        <v>19.2</v>
      </c>
      <c r="G54" s="21"/>
      <c r="H54" s="21"/>
      <c r="I54" s="21">
        <f t="shared" si="2"/>
        <v>0</v>
      </c>
      <c r="K54" s="7" t="s">
        <v>98</v>
      </c>
      <c r="L54" s="3" t="s">
        <v>405</v>
      </c>
      <c r="M54" s="18" t="s">
        <v>109</v>
      </c>
      <c r="N54" s="47">
        <v>4.97</v>
      </c>
      <c r="O54" s="19">
        <v>9.9</v>
      </c>
      <c r="P54" s="21"/>
      <c r="Q54" s="21"/>
      <c r="R54" s="21">
        <f t="shared" si="3"/>
        <v>0</v>
      </c>
    </row>
    <row r="55" spans="2:18" ht="18.75" x14ac:dyDescent="0.3">
      <c r="B55" s="7" t="s">
        <v>184</v>
      </c>
      <c r="C55" s="3" t="s">
        <v>358</v>
      </c>
      <c r="D55" s="3" t="s">
        <v>6</v>
      </c>
      <c r="E55" s="39">
        <v>7.85</v>
      </c>
      <c r="F55" s="29">
        <v>17.899999999999999</v>
      </c>
      <c r="G55" s="21"/>
      <c r="H55" s="21"/>
      <c r="I55" s="21">
        <f t="shared" si="2"/>
        <v>0</v>
      </c>
      <c r="K55" s="7" t="s">
        <v>116</v>
      </c>
      <c r="L55" s="3" t="s">
        <v>406</v>
      </c>
      <c r="M55" s="18" t="s">
        <v>109</v>
      </c>
      <c r="N55" s="47">
        <v>4.51</v>
      </c>
      <c r="O55" s="19">
        <v>9.5</v>
      </c>
      <c r="P55" s="21"/>
      <c r="Q55" s="21"/>
      <c r="R55" s="21">
        <f t="shared" si="3"/>
        <v>0</v>
      </c>
    </row>
    <row r="56" spans="2:18" ht="18.75" x14ac:dyDescent="0.3">
      <c r="B56" s="7" t="s">
        <v>353</v>
      </c>
      <c r="C56" s="3" t="s">
        <v>359</v>
      </c>
      <c r="D56" s="3" t="s">
        <v>6</v>
      </c>
      <c r="E56" s="39">
        <v>8.33</v>
      </c>
      <c r="F56" s="29">
        <v>18.5</v>
      </c>
      <c r="G56" s="21"/>
      <c r="H56" s="21"/>
      <c r="I56" s="21">
        <f t="shared" ref="I56" si="4">SUM(G56-H56)</f>
        <v>0</v>
      </c>
      <c r="K56" s="7" t="s">
        <v>117</v>
      </c>
      <c r="L56" s="3" t="s">
        <v>407</v>
      </c>
      <c r="M56" s="18" t="s">
        <v>109</v>
      </c>
      <c r="N56" s="47">
        <v>6.03</v>
      </c>
      <c r="O56" s="19">
        <v>13.5</v>
      </c>
      <c r="P56" s="21"/>
      <c r="Q56" s="21"/>
      <c r="R56" s="21">
        <f t="shared" si="3"/>
        <v>0</v>
      </c>
    </row>
    <row r="57" spans="2:18" ht="18.75" x14ac:dyDescent="0.3">
      <c r="B57" s="8"/>
      <c r="C57" s="8"/>
      <c r="D57" s="5"/>
      <c r="E57" s="5"/>
      <c r="F57" s="5"/>
      <c r="K57" s="7" t="s">
        <v>104</v>
      </c>
      <c r="L57" s="3" t="s">
        <v>408</v>
      </c>
      <c r="M57" s="18" t="s">
        <v>109</v>
      </c>
      <c r="N57" s="47">
        <v>4.59</v>
      </c>
      <c r="O57" s="19">
        <v>9.8000000000000007</v>
      </c>
      <c r="P57" s="21"/>
      <c r="Q57" s="21"/>
      <c r="R57" s="21">
        <f t="shared" si="3"/>
        <v>0</v>
      </c>
    </row>
    <row r="58" spans="2:18" ht="18.75" x14ac:dyDescent="0.25">
      <c r="B58" s="6" t="s">
        <v>182</v>
      </c>
      <c r="C58" s="2" t="s">
        <v>204</v>
      </c>
      <c r="D58" s="2" t="s">
        <v>34</v>
      </c>
      <c r="E58" s="2" t="s">
        <v>196</v>
      </c>
      <c r="F58" s="28" t="s">
        <v>35</v>
      </c>
      <c r="G58" s="21"/>
      <c r="H58" s="21"/>
      <c r="I58" s="21">
        <f t="shared" si="2"/>
        <v>0</v>
      </c>
      <c r="L58" s="16"/>
      <c r="N58" s="40"/>
    </row>
    <row r="59" spans="2:18" ht="18.75" x14ac:dyDescent="0.3">
      <c r="B59" s="7" t="s">
        <v>185</v>
      </c>
      <c r="C59" s="3" t="s">
        <v>360</v>
      </c>
      <c r="D59" s="3" t="s">
        <v>6</v>
      </c>
      <c r="E59" s="39">
        <v>3.93</v>
      </c>
      <c r="F59" s="29">
        <v>8.5</v>
      </c>
      <c r="G59" s="21"/>
      <c r="H59" s="21"/>
      <c r="I59" s="21">
        <f t="shared" si="2"/>
        <v>0</v>
      </c>
      <c r="K59" s="7" t="s">
        <v>419</v>
      </c>
      <c r="L59" s="3" t="s">
        <v>397</v>
      </c>
      <c r="M59" s="18" t="s">
        <v>109</v>
      </c>
      <c r="N59" s="47">
        <v>25</v>
      </c>
      <c r="O59" s="19">
        <v>59</v>
      </c>
      <c r="P59" s="21"/>
      <c r="Q59" s="21"/>
      <c r="R59" s="21">
        <f t="shared" ref="R59" si="5">SUM(P59-Q59)</f>
        <v>0</v>
      </c>
    </row>
    <row r="60" spans="2:18" ht="18.75" x14ac:dyDescent="0.25">
      <c r="B60" s="7" t="s">
        <v>188</v>
      </c>
      <c r="C60" s="3" t="s">
        <v>361</v>
      </c>
      <c r="D60" s="3" t="s">
        <v>6</v>
      </c>
      <c r="E60" s="39">
        <v>3.6</v>
      </c>
      <c r="F60" s="29">
        <v>7.8</v>
      </c>
      <c r="G60" s="21"/>
      <c r="H60" s="21"/>
      <c r="I60" s="21">
        <f t="shared" si="2"/>
        <v>0</v>
      </c>
    </row>
    <row r="61" spans="2:18" ht="18.75" x14ac:dyDescent="0.25">
      <c r="B61" s="7" t="s">
        <v>186</v>
      </c>
      <c r="C61" s="3" t="s">
        <v>362</v>
      </c>
      <c r="D61" s="3" t="s">
        <v>6</v>
      </c>
      <c r="E61" s="39">
        <v>3.9</v>
      </c>
      <c r="F61" s="29">
        <v>8.4</v>
      </c>
      <c r="G61" s="21"/>
      <c r="H61" s="21"/>
      <c r="I61" s="21">
        <f t="shared" si="2"/>
        <v>0</v>
      </c>
    </row>
    <row r="62" spans="2:18" x14ac:dyDescent="0.25">
      <c r="D62" s="16"/>
      <c r="E62" s="16"/>
      <c r="F62" s="16"/>
    </row>
  </sheetData>
  <pageMargins left="0.25" right="0.25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35F74B8C6B74EA610D24855733015" ma:contentTypeVersion="2" ma:contentTypeDescription="Create a new document." ma:contentTypeScope="" ma:versionID="a3a42b841292986f8afff19165f93684">
  <xsd:schema xmlns:xsd="http://www.w3.org/2001/XMLSchema" xmlns:xs="http://www.w3.org/2001/XMLSchema" xmlns:p="http://schemas.microsoft.com/office/2006/metadata/properties" xmlns:ns3="e6689344-6c57-497b-963c-67d8769db2d6" targetNamespace="http://schemas.microsoft.com/office/2006/metadata/properties" ma:root="true" ma:fieldsID="6fdfa02870ca89c6f31ae2eb3602e47e" ns3:_="">
    <xsd:import namespace="e6689344-6c57-497b-963c-67d8769db2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89344-6c57-497b-963c-67d8769db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CB738-DCDA-4DC9-8F29-09AB19156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689344-6c57-497b-963c-67d8769db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75214B-A1DF-43AE-8064-4FE27EF9D6B7}">
  <ds:schemaRefs>
    <ds:schemaRef ds:uri="http://purl.org/dc/dcmitype/"/>
    <ds:schemaRef ds:uri="http://purl.org/dc/elements/1.1/"/>
    <ds:schemaRef ds:uri="http://www.w3.org/XML/1998/namespace"/>
    <ds:schemaRef ds:uri="e6689344-6c57-497b-963c-67d8769db2d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A55EF25-4A81-4F28-B34D-1D5E018F6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 Skin Care</vt:lpstr>
      <vt:lpstr>Retail Body 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Pollard</dc:creator>
  <cp:lastModifiedBy>matt taylor</cp:lastModifiedBy>
  <cp:lastPrinted>2020-09-24T13:06:12Z</cp:lastPrinted>
  <dcterms:created xsi:type="dcterms:W3CDTF">2020-06-05T13:13:46Z</dcterms:created>
  <dcterms:modified xsi:type="dcterms:W3CDTF">2023-02-13T10:50:06Z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0x01010005D35F74B8C6B74EA610D24855733015</vt:lpwstr>
  </property>
</Properties>
</file>